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tabRatio="736"/>
  </bookViews>
  <sheets>
    <sheet name="order 1" sheetId="11" r:id="rId1"/>
    <sheet name="order 2" sheetId="12" r:id="rId2"/>
    <sheet name="order 3 ashx." sheetId="9" r:id="rId3"/>
    <sheet name="order 4 HM" sheetId="1" r:id="rId4"/>
    <sheet name="order 4 HM vorpes nerdr." sheetId="10" r:id="rId5"/>
    <sheet name="Order 5 pasharner" sheetId="4" r:id="rId6"/>
    <sheet name="Order 6 hasuyt, caxser " sheetId="5" r:id="rId7"/>
    <sheet name="Order 7 arhashiv " sheetId="6" r:id="rId8"/>
    <sheet name="Order 13" sheetId="7" r:id="rId9"/>
  </sheets>
  <calcPr calcId="144525"/>
</workbook>
</file>

<file path=xl/calcChain.xml><?xml version="1.0" encoding="utf-8"?>
<calcChain xmlns="http://schemas.openxmlformats.org/spreadsheetml/2006/main">
  <c r="C38" i="7" l="1"/>
  <c r="D38" i="7"/>
  <c r="C35" i="11"/>
  <c r="B35" i="11"/>
  <c r="C68" i="12"/>
  <c r="B68" i="12"/>
  <c r="C29" i="9"/>
  <c r="B29" i="9"/>
  <c r="D37" i="12"/>
  <c r="D14" i="4"/>
  <c r="C40" i="1"/>
  <c r="B40" i="1"/>
  <c r="C28" i="4"/>
  <c r="B28" i="4"/>
  <c r="C21" i="10"/>
  <c r="B21" i="10"/>
  <c r="D11" i="10"/>
  <c r="D18" i="9"/>
  <c r="F20" i="7"/>
  <c r="D15" i="6"/>
  <c r="C15" i="6"/>
  <c r="E9" i="6"/>
  <c r="D30" i="5"/>
  <c r="C30" i="5"/>
  <c r="E15" i="5"/>
  <c r="D19" i="1"/>
</calcChain>
</file>

<file path=xl/sharedStrings.xml><?xml version="1.0" encoding="utf-8"?>
<sst xmlns="http://schemas.openxmlformats.org/spreadsheetml/2006/main" count="386" uniqueCount="246">
  <si>
    <t>341, 639</t>
  </si>
  <si>
    <t>711, 716</t>
  </si>
  <si>
    <t>565, 567, 568</t>
  </si>
  <si>
    <t>431, 433, 434</t>
  </si>
  <si>
    <t>Հիմնական միջոցների  և ոչ նյութ. ակտիվների շարժը</t>
  </si>
  <si>
    <t>228</t>
  </si>
  <si>
    <t xml:space="preserve"> </t>
  </si>
  <si>
    <t>525</t>
  </si>
  <si>
    <t>(         )</t>
  </si>
  <si>
    <t>Ներդրումային գույքի շարժը</t>
  </si>
  <si>
    <t>111, 113</t>
  </si>
  <si>
    <t xml:space="preserve">Հիմնական միջոցի վերադասակարգում որպես ներդրումային գույք  </t>
  </si>
  <si>
    <t xml:space="preserve">Հողամասերի վերադասակարգում որպես ներդրումային գույք </t>
  </si>
  <si>
    <t>Ներդրումային գույքի՝ իրական արժեքով վերաչափումից արժեքի աճ</t>
  </si>
  <si>
    <t xml:space="preserve">Ներդրումային գույքի վերադասակարգում  որպես հիմնական միջոց </t>
  </si>
  <si>
    <t xml:space="preserve">Ներդրումային գույքի վերադասակարգումը  որպես հողամասեր </t>
  </si>
  <si>
    <t>Ներդրումային գույքի՝ իրական արժեքով վերաչափումից արժեքի նվազում</t>
  </si>
  <si>
    <t>Մատակարարներից ձեռք բերված փոքրարժեք կամ արագամաշ առարկաների մուտքագրում</t>
  </si>
  <si>
    <t>Ա11</t>
  </si>
  <si>
    <t>Համայնքների ղեկավարների աշխատակազմերի կողմից կատարած գործարքների հաշվապահական ձևակերպումները հանրային հատվածի կազմակերպությունների ֆինանսատնտեսական գործունեության հաշվապահական հաշվառման հաշվային պլանի հաշիվներով</t>
  </si>
  <si>
    <t>Դրամարկղ</t>
  </si>
  <si>
    <t>Տնտեսական գործառնության բովանդակությունը</t>
  </si>
  <si>
    <t xml:space="preserve">Դեբետ </t>
  </si>
  <si>
    <t xml:space="preserve">Կրեդիտ </t>
  </si>
  <si>
    <t>Գումարը</t>
  </si>
  <si>
    <t>Ծանոթություն</t>
  </si>
  <si>
    <t>Դրամական միջոցների մուտքագրում բանկային  և գանձապետական հաշիվներից</t>
  </si>
  <si>
    <t>252 «Գանձապետական հաշիվներ»</t>
  </si>
  <si>
    <t>Աշխատակիցների հատուցումների գծով կրեդիտորական պարտքերի մարում (աշխատավարձի վճարում)</t>
  </si>
  <si>
    <t>0411</t>
  </si>
  <si>
    <t xml:space="preserve">0411 «Աշխատակիցների հատու-ցումների գծով արտահոսքեր» </t>
  </si>
  <si>
    <t xml:space="preserve">միաժամանակ` աշխատավարձի գծով պարտավորությունների մարում, </t>
  </si>
  <si>
    <t xml:space="preserve">525 «Պարտքեր աշխատավարձի և աշխատակիցների այլ կարճա-ժամկետ հատուցումների գծով» </t>
  </si>
  <si>
    <t>աշխատակիցների հատուցումների գծով կանխավճարի կատարում, և</t>
  </si>
  <si>
    <t>229 «Այլ դեբիտորական պարտքեր փոխանակվող գործարքների գծով»</t>
  </si>
  <si>
    <t xml:space="preserve">նպաստների գծով կանխավճարի կատարում </t>
  </si>
  <si>
    <t>Աշխատակիցներին գործուղման նպատակով առհաշիվ գումարների տրամադրում</t>
  </si>
  <si>
    <t>0422</t>
  </si>
  <si>
    <t xml:space="preserve">0422 «Գործուղումների գծով արտահոսքեր» </t>
  </si>
  <si>
    <t>միաժամանակ` գործուղումների գծով աշխատակիցներին տրված առհաշիվ գումարների արտացոլում` կատարված դրամական արտահոսքերի հաշվին</t>
  </si>
  <si>
    <t>228 «Դեբիտորական պարտքեր առհաշիվ տրված գումարների գծով»</t>
  </si>
  <si>
    <t>Դրամական միջոցների ելքագրում բանկային և գանձապետական հաշիվներ</t>
  </si>
  <si>
    <t>252, 253</t>
  </si>
  <si>
    <t>Աշխատակիցներին տրված կանխավճարների հետստացումից ներհոսքեր</t>
  </si>
  <si>
    <t>9999 «Այլ ներհոսքեր»</t>
  </si>
  <si>
    <t>միաժամանակ` աշխատակիցների ունեցած պարտքի մարում դրամական ներհոսքերով</t>
  </si>
  <si>
    <t>Դրամական միջոցների գույքագրմամբ հայտնաբերված ավելցուկից օգուտների արտացոլում</t>
  </si>
  <si>
    <t xml:space="preserve">639 «Չփոնակակվող գործարքներից կազմակերպությունների այլ հասույթներ» </t>
  </si>
  <si>
    <t>Դրամական միջոցների գույքագրմամբ հայտնաբերված պակասորդների արտացոլում, մեղավոր անձի հայտնաբերման դեպքում միաժամանակ</t>
  </si>
  <si>
    <t>739 «Չփոխանակվող գործարքների գծով կազմակերպությունների այլ ծախսեր»</t>
  </si>
  <si>
    <t>Նյութական վնասի փոխհատուցման գծով դեբիտորական պարտքի մարում</t>
  </si>
  <si>
    <t>միաժամանակ` նյութական վնասի փոխհատուցման գծով առաջացող դեբիտորական պարտքերի մարում դրամական ներհոսքերով</t>
  </si>
  <si>
    <t>239 «Դեբիտորական պարտքեր այլ չփոխանակվող գործարքների գծով (կազմակերպություններում)»</t>
  </si>
  <si>
    <t>Առհաշիվ տրված գումարների հետ վերադարձում դրամարկղ</t>
  </si>
  <si>
    <t>9999 «Այլ ներհոսքեր (Դասակար-գումներում չարտացոլված)»</t>
  </si>
  <si>
    <t>միաժամանակ` առհաշիվ տրված գումարների գծով դեբիտորական պարտքի մարում այլ ներհոսքերով</t>
  </si>
  <si>
    <t>Ընդամենը</t>
  </si>
  <si>
    <t>Հաշիվներ</t>
  </si>
  <si>
    <t>Դեբետ</t>
  </si>
  <si>
    <t>Կրեդիտ</t>
  </si>
  <si>
    <t>Համայնքի ղեկավարի աշխատակազմերի կողմից` բյուջեից ֆինանսավորմամբ ծառայությունների մատուցման գծով դեբիտորական պարտքերի մարումից կամ դրանց գծով կանխավճարների ստացումից</t>
  </si>
  <si>
    <t>միաժամանակ` բյուջեից ֆինանսավորմամբ մատուցած ծառայությունների գծով դեբիտորական պարտքերի մարում դրամական ներհոսքերով, կամ</t>
  </si>
  <si>
    <t>2211 «Դեբիտորական պարտքեր պետական կառավարչական հիմնարկների և համայնքի ղեկավարի աշխատակազմերի կողմից` բյուջեից ֆինանսավորմամբ մատուցած ծառայությունների գծով»</t>
  </si>
  <si>
    <t>523 «Ստացված կանխավճարներ փոխանակվող գործարքների գծով»</t>
  </si>
  <si>
    <t xml:space="preserve">9992 «Պայմանով փոխանցվող գումարների գծով ներհոսքեր» </t>
  </si>
  <si>
    <t>235 «Դեբիտորական պարտքեր բյուջեներից պայմանով փոխանցվող գումարների գծով»</t>
  </si>
  <si>
    <t xml:space="preserve">0512 և 0513 </t>
  </si>
  <si>
    <t>միաժամանակ` վարչական սարքավորումների և այլ հիմնական միջոցների ձեռքբերման դիմաց պարտավորությունների մարում, կամ</t>
  </si>
  <si>
    <t xml:space="preserve">521 «Կրեդիտորական պարտքեր ներքին մատակարարներից գնումների գծով» </t>
  </si>
  <si>
    <t>վարչական սարքավորումների և այլ հիմնական միջոցների ձեռքբերման դիմաց կանխավճարի տրամադրում` կատարված դրամական արտահոսքերի հաշվին</t>
  </si>
  <si>
    <t>151 «Կանխավճարներ ոչ ընթացիկ ակտիվներ ձեռք բերելու համար»</t>
  </si>
  <si>
    <t xml:space="preserve">Հիմնական միջոցների ընթացիկ նորոգման, գրասենյակային պարագաների (հագուստի), տրանսպորտային նյութերի, առողջապահական լաբորատոր նյութերի և պարագաների ձեռքբերման գծով արտահոսքեր </t>
  </si>
  <si>
    <t>0524 «Սպառման համար նախատեսված պաշարների գծով արտահոսքեր»</t>
  </si>
  <si>
    <t>միաժամանակ` հիմնական միջոցների ընթացիկ նորոգման, գրասենյակային պարագաների (հագուստի), տրանսպորտային նյութերի, առողջապահական լաբորատոր նյութերի և պարագաների ձեռքբերման գծով արտահոսքեր,  կամ</t>
  </si>
  <si>
    <t>521 «Կրեդիտորական պարտքեր ներքին մատակարարներից գնումների գծով»</t>
  </si>
  <si>
    <t>հիմնական միջոցների ընթացիկ նորոգման, գրասենյակային պարագաների (հագուստի), տրանսպորտային նյութերի, առողջապահական լաբորատոր նյութերի և պարագաների ձեռքբերման գծով արտահոսքեր</t>
  </si>
  <si>
    <t>224 «Փոխանակվող գործարքների գծով տրված ընթացիկ կանխավճարներ»</t>
  </si>
  <si>
    <t xml:space="preserve">Աշխատակիցների հատուցումների գծով կրեդիտորական պարտքերի մարման կամ դրանց գծով կանխավճարների տրամադրման հետ կապված դրամական միջոցների ելքագրում գանձապետական հաշվից` դրամական արտահոսքերի միջոցով </t>
  </si>
  <si>
    <t>0411 «Աշխատակիցների հատուցումների գծով արտահոսքեր»</t>
  </si>
  <si>
    <t>միաժամանակ` աշխատավարձի գծով պարտավորությունների մարում, կամ</t>
  </si>
  <si>
    <t xml:space="preserve">525 «Պարտքեր աշխատավարձի և աշխատակիցների այլ կարճաժամկետ հատուցումների գծով» </t>
  </si>
  <si>
    <t xml:space="preserve">աշխատակիցների հատուցումների գծով կանխավճարի կատարում </t>
  </si>
  <si>
    <t>229 «Այլ դեբիտորական պարտքեր փոխանակվող գործարքների գծով՚</t>
  </si>
  <si>
    <t>Շարունակական ձեռքբերումների գծով արտահոսքեր (էլեկտրաէներիգիա, կոմունալ ծառայություններ, կապ, վարձակալություն և այլն)</t>
  </si>
  <si>
    <t>0421 «Շարունակական ձեռքբերումների գծով արտահոսքեր՚</t>
  </si>
  <si>
    <t>միաժամանակ` էլեկտրաէներգիայի,  կոմունալ ծառայությունների, կապի, վարձակալություն և այլ ծառայությունների ձեռքբերման գծով կրեդիտորական պարտքերի մարում, կամ</t>
  </si>
  <si>
    <t>էլեկտրաէներգիայի,  կոմունալ ծառայությունների, կապի, վարձակալություն և այլ ծառայությունների ձեռքբերման գծով  կանխավճարի տրամադրում</t>
  </si>
  <si>
    <t xml:space="preserve">Աշխատակիցներին գործուղումների նպատակով առհաշիվ գումարների տրամադրման հետ կապված դրամական միջոցների ելքագրում գանձապետական հաշվից </t>
  </si>
  <si>
    <t>0422 «Գործուղումների գծով արտահոսքեր»</t>
  </si>
  <si>
    <t>Աշխատակիցների անունից կատարվող վճարումների գծով արտահոսքեր (արհմիութենական կազմակերպություններին կատարվող վճարումներ, կատարողական թերթիկներով վճարումներ և այլն)</t>
  </si>
  <si>
    <t>0911 «Աշխատակիցների հետ կապված այլ արտահոսքեր»</t>
  </si>
  <si>
    <t>միաժամանակ` աշխատանքի վարձատրությանն ուղղվող միջոցներից պահվող արհմիութենական վճարներ</t>
  </si>
  <si>
    <t>529 «Այլ ընթացիկ պարտավորություններ»</t>
  </si>
  <si>
    <t>Հարկերի և այլ պարտադիր վճարների գծով բյուջեի նկատմամբ ունեցած պարտքերի մարման և դրանց հետ կապված կանխավճարների տրամադրման հետ կապված արտահոսքեր</t>
  </si>
  <si>
    <t>0913 «Հարկերի և այլ պարտադիր վճարների հետ կապված արտահոսքեր», 0482 «Կառավարման տարբեր մակարդակների կողմից միմյանց նկատմամբ կիրառվող հարկերի, պարտադիր վճարների և տույժերի գծով արտահոսքեր»</t>
  </si>
  <si>
    <t>միաժամանակ` հարկերի և այլ պարտադիր վճարների հետ կապված բյուջեի կարճաժամկետ պարտավորությունների մարում` կատարված դրամական արտահոսքերի հաշվին</t>
  </si>
  <si>
    <t>0913, 0482</t>
  </si>
  <si>
    <t>Ստացված կանխավճարների հետ վերադարձման հետ կապված արտահոսքեր</t>
  </si>
  <si>
    <t>0912 «Այլ պարտավորությունների մարման հետ կապված արտահոսքեր»</t>
  </si>
  <si>
    <t>միաժամանակ` փոխանակվող գործարքների գծով ստացված կանխավճարների հետ վերադարձ դրամական արտահոսքերով</t>
  </si>
  <si>
    <t>*</t>
  </si>
  <si>
    <t>Դրամական  միջոցների հոսքերը գանձապ. հաշվում</t>
  </si>
  <si>
    <t>O512</t>
  </si>
  <si>
    <t>O913</t>
  </si>
  <si>
    <t>O513</t>
  </si>
  <si>
    <t>O482</t>
  </si>
  <si>
    <t>Օ912</t>
  </si>
  <si>
    <t>Օ911</t>
  </si>
  <si>
    <t>9712 «Գույքային հարկերի գծով ներհոսքեր»</t>
  </si>
  <si>
    <t>231 «Դեբիտորական պարտքեր հարկման գծով»</t>
  </si>
  <si>
    <t>Գործառնական վարձակալությունից հասույթի արտացոլում (առանց անուղղակի հարկերի)</t>
  </si>
  <si>
    <t>222   «Դեբիտորական պարտքեր այլ փոխանակվող գործարքներից հասույթների գծով»</t>
  </si>
  <si>
    <t xml:space="preserve"> 0512 «Մեքենաների և սարքավորումների գծով արտահոսքեր», 0513  «Այլ ակտիվների և ծառայությունների ձեռքբերման գծով արտահոսքեր»</t>
  </si>
  <si>
    <t>միաժամանակ՝ գործառնական վարձակալության գծով դեբիտորական պարտքերի մարում դրամական ներհոսքերով</t>
  </si>
  <si>
    <t>բյուջեից ֆինանսավորմամբ մատուցած ծառայությունների գծով կանխավճարների առաջացում` դրամական ներհոսքերի միջոցով</t>
  </si>
  <si>
    <t>Գույքի վարձակալությունից հասույթների գծով դեբիտորական պարտքերի մարման կամ դրանց գծով կանխավճարների ստացման հետ կապված դրամական ներհոսքերի արտացոլում</t>
  </si>
  <si>
    <t>փոխանակվող գործարքների գծով դեբիտորական պարտքերի մարում ստացված կանխավճարների հետ հաշվանցմամբ</t>
  </si>
  <si>
    <t>Հաշվետու ժամանակաշրջանի վերջում եկամտի և շահույթի հարկումից հասույթի դուրս գրումը հավելուրդին կամ պակասուրդին</t>
  </si>
  <si>
    <t>ՄԵՄՈՐԻԱԼ  ՕՐԴԵՐ    N 2</t>
  </si>
  <si>
    <t>Գործառնական վարձակալության տրված հիմնական միջոցների մաշվածության ծախսերի արտացոլում</t>
  </si>
  <si>
    <t>գործառնական վարձակալության գծով կանխավճարների ստացում դրամական ներհոսքերով</t>
  </si>
  <si>
    <t>9741 «Ներդրված գույքի դիմաց ներհոսքեր»</t>
  </si>
  <si>
    <t>ՄԵՄԻՐԻԱԼ ՕՐԴԵՐ  N 1</t>
  </si>
  <si>
    <t>9941 «Պետական կառավարչական հիմնարկների և համայնքի ղեկավարի աշխատակազմերի կողմից` բյուջեից ֆինանսավորմամբ մատուցված ծառայությունների գծով ներհոսքեր»</t>
  </si>
  <si>
    <t xml:space="preserve">ՄԵՄՈՐԻԱԼ  ՕՐԴԵՐ   N     </t>
  </si>
  <si>
    <t>Աշխատավարձի հաշվարկ</t>
  </si>
  <si>
    <t>Բյուջեից ֆինանսավորմամբ ծառայությունների մատուցման (ծրագրերի իրականացման) մեջ ներգրավված աշխատակիցների գծով պարտավորության հաշվեգրում</t>
  </si>
  <si>
    <t>Վարչական ստորաբաժանումների աշխատակիցների գծով պարտավորության հաշվեգրում</t>
  </si>
  <si>
    <t>Աշխատանքի վարձատրությանն ուղղվող միջոցներից պահվող արհմիութենական վճարներ</t>
  </si>
  <si>
    <t xml:space="preserve">Աշխատակիցների գծով դեբիտորական պարտքերի մարում` աշխատավարձից պահումների միջոցով </t>
  </si>
  <si>
    <t>Եկամտային հարկի հաշվին մայրության նպաստների հաշվարկում</t>
  </si>
  <si>
    <t>Աշխատակիցների գծով դեբիտորական պարտքերի մարում` հաշվարկված նպաստներից պահումների միջոցով</t>
  </si>
  <si>
    <t>ճշտանցման եղանակով</t>
  </si>
  <si>
    <r>
      <t xml:space="preserve">711 </t>
    </r>
    <r>
      <rPr>
        <sz val="11"/>
        <rFont val="Calibri"/>
        <family val="2"/>
        <charset val="204"/>
      </rPr>
      <t>«</t>
    </r>
    <r>
      <rPr>
        <sz val="11"/>
        <rFont val="GHEA Grapalat"/>
        <family val="3"/>
      </rPr>
      <t>Բյուջեից ֆինանսավորմամբ ծառայություն¬ների մատուցման ծախսեր (իրականացված ծրագրերի ինքնարժեք)</t>
    </r>
    <r>
      <rPr>
        <sz val="11"/>
        <rFont val="Calibri"/>
        <family val="2"/>
        <charset val="204"/>
      </rPr>
      <t>»</t>
    </r>
  </si>
  <si>
    <t>716 «Վարչական ծախսեր»</t>
  </si>
  <si>
    <t>524 «Պարտքեր հարկերի և այլ պարտադիր վճարների գծով»</t>
  </si>
  <si>
    <t>Աշխատանքի վարձատրությանն ուղղվող միջոցներից պահվող եկամտային հարկ աշխատավարձի, արձակուրդային և նպաստների գումարներից</t>
  </si>
  <si>
    <t>Մատակարարներից ձեռք բերված, տեղակայում չպահանջող հիմնական միջոցների մուտքագրում</t>
  </si>
  <si>
    <t>Բյուջեից պայմանով բնամթերային ձևով ստացված հիմնական միջոցների, ոչ նյութական ակտիվների և այլ ամորտիզացվող ակտիվների արտացոլում</t>
  </si>
  <si>
    <t>Այլ կազմակերպություններից բնամթերային ձևով պայմանով ստացված հիմնական միջոցների, ոչ նյութական ակտիվների և այլ ամորտիզացվող ակտիվների արտացոլում</t>
  </si>
  <si>
    <t>Կազմակերպությունների կողմից հիմնական միջոցների, ոչ նյութական ակտիվների և այլ ամորտիզացվող ակտիվների ձեռքբերման նպատակով բյուջեներով նախատեսված գումարների արտացոլում</t>
  </si>
  <si>
    <t>Ամորտիզացվող ակտիվների ձեռքբերման համար բյուջեից ստացվող ֆինանսավորման հետ կապված հետաձգված հասույթների ընթացիկ մասի տեղափոխում</t>
  </si>
  <si>
    <t>Բյուջեից պայմանով բնամթերային ձևով ստացված հիմնական միջոցների, ոչ նյութական ակտիվների և այլ ամորտիզացվող ակտիվների գծով հետաձգված հասույթների ընթացիկ մասի տեղափոխում</t>
  </si>
  <si>
    <t>Այլ կազմակերպություններից պայմանով բնամթերային ձևով ստացված հիմնական միջոցների, ոչ նյութական ակտիվների և այլ ամորտիզացվող ակտիվների գծով հետաձգված հասույթների ընթացիկ մասի տեղափոխում</t>
  </si>
  <si>
    <t>Գույքագրմամբ հայտնաբերված հիմնական միջոցների ավելցուկ</t>
  </si>
  <si>
    <t>Օտարված հիմնական միջոցների  հաշվեկշռային արժեքի (սկզբնական (վերագնահատված) արժեքի և կուտակված մաշվածության տարբերություն) դուրս գրում</t>
  </si>
  <si>
    <t>Լուծարված հիմնական միջոցների հաշվեկշռային արժեքի դուրս գրում</t>
  </si>
  <si>
    <t>Դուրս գրված հիմնական միջոցների կուտակված մաշվածության գումարների արտացոլում</t>
  </si>
  <si>
    <t>Հիմնական միջոցների մաշվածության հաշվեգրում</t>
  </si>
  <si>
    <t>Ոչ ընթացիկ ակտիվների մաշվածությանը (ամորտիզացիային) զուգընթաց հետաձգված հասույթների վերագրում ժամանակաշրջանի հասույթներին</t>
  </si>
  <si>
    <t>Ոչ ընթացիկ ակտիվների գծով պայմանների ամբողջովին փաստացի կատարման պահի դրությամբ առկա հետաձգված հասույթների մնացորդի վերագրում ժամանակաշրջանի հասույթներին (հետաձգված հասույթների ոչ ընթացիկ մասով)</t>
  </si>
  <si>
    <r>
      <t xml:space="preserve">521 </t>
    </r>
    <r>
      <rPr>
        <sz val="11"/>
        <rFont val="Calibri"/>
        <family val="2"/>
        <charset val="204"/>
      </rPr>
      <t>«</t>
    </r>
    <r>
      <rPr>
        <sz val="11"/>
        <rFont val="GHEA Grapalat"/>
        <family val="3"/>
      </rPr>
      <t>Կրեդիտորական պարտքեր ներքին մատակարարներից գնումների գծով</t>
    </r>
    <r>
      <rPr>
        <sz val="11"/>
        <rFont val="Calibri"/>
        <family val="2"/>
        <charset val="204"/>
      </rPr>
      <t>»</t>
    </r>
  </si>
  <si>
    <t xml:space="preserve">433 «Բյուջեից բնամթերային ձևով պայմանով ստացված ամորտիզացվող ակտիվների գծով հետաձգված հասույթներ» </t>
  </si>
  <si>
    <t xml:space="preserve">434 «Այլ կազմակերպություններից բնամթերային ձևով պայմանով ստացված ամորտիզացվող ակտիվների գծով հետաձգված հասույթներ» </t>
  </si>
  <si>
    <t>431 «Ամորտիզացվող ակտիվների ձեռքբերման համար բյուջեից պայմանով փոխանցված դրամական միջոցների (ֆինանսավորման) գծով հետաձգված հասույթներ»</t>
  </si>
  <si>
    <t>565 «Ամորտիզացվող ակտիվների ձեռքբերման համար բյուջեից պայմանով փոխանցված դրամական միջոցների (ֆինանսավորման) գծով հետաձգված հասույթների ընթացիկ մաս»</t>
  </si>
  <si>
    <t xml:space="preserve">567 «Բյուջեից բնամթերային ձևով ստացված ամորտիզացվող ակտիվների գծով հետաձգված հասույթների ընթացիկ մաս» </t>
  </si>
  <si>
    <t>568 «Այլ կազմակերպություններից բնամթերային ձևով ստացված ամորտիզացվող ակտիվների գծով հետաձգված հասույթների ընթացիկ մաս»</t>
  </si>
  <si>
    <t>341 «Նախորդ տարիների ֆինանսական արդյունքների ճշգրտում՚, 639 ՙՉփոխանակվող գործարքներից կազմակերպությունների այլ հասույթներ (օգուտներ)»</t>
  </si>
  <si>
    <t>717 «Ոչ ընթացիկ ակտիվների օտարումից ծախսեր»</t>
  </si>
  <si>
    <t xml:space="preserve"> 739 «Չփոխանակվող գործարքների գծով կազմակերպությունների այլ ծախսեր»</t>
  </si>
  <si>
    <t>112 «Հիմնական միջոցների մաշվածություն»</t>
  </si>
  <si>
    <t>711 «Բյուջեից ֆինանսավորմամբ ծառայությունների մատուցման ծախսեր (իրականացված ծրագրերի ինքնարժեք)» 716 «Վարչական ծախսեր»</t>
  </si>
  <si>
    <t>631 «Պայմանով ստացված ոչ ընթացիկ ակտիվների հետ կապված հասույթներ»</t>
  </si>
  <si>
    <t>«</t>
  </si>
  <si>
    <r>
      <t xml:space="preserve">111 </t>
    </r>
    <r>
      <rPr>
        <sz val="11"/>
        <rFont val="Calibri"/>
        <family val="2"/>
        <charset val="204"/>
      </rPr>
      <t>«</t>
    </r>
    <r>
      <rPr>
        <sz val="11"/>
        <rFont val="GHEA Grapalat"/>
        <family val="3"/>
      </rPr>
      <t>Մաշվող հիմնական միջոցներ</t>
    </r>
    <r>
      <rPr>
        <sz val="11"/>
        <rFont val="Calibri"/>
        <family val="2"/>
        <charset val="204"/>
      </rPr>
      <t>»</t>
    </r>
    <r>
      <rPr>
        <sz val="11"/>
        <rFont val="GHEA Grapalat"/>
        <family val="3"/>
      </rPr>
      <t xml:space="preserve">
113 «Օգտագործման համար ոչ մատչելի հիմնական միջոցներ»
</t>
    </r>
  </si>
  <si>
    <t>114 «Հողամասեր»</t>
  </si>
  <si>
    <t>619  «Նյութական ակտիվների վերաչափումից օգուտներ»</t>
  </si>
  <si>
    <t>122  «Ներդրումային գույք»</t>
  </si>
  <si>
    <t>114  «Հողամասեր»</t>
  </si>
  <si>
    <t>719  «Ոչ ընթացիկ նյութական ակտիվների վերաչափումից կորուստներ»</t>
  </si>
  <si>
    <t>717  «Ոչ ընթացիկ ակտիվների օտարումից ծախսեր»</t>
  </si>
  <si>
    <t>Պաշարների շարժը</t>
  </si>
  <si>
    <t>Մատակարարներից ձեռք բերված նյութերի մուտքագրում</t>
  </si>
  <si>
    <t>Գույքագրմամբ հայտնաբերված ընթացիկ ակտիվների ավելցուկ</t>
  </si>
  <si>
    <t>Նյութական վնասի փոխհատուցման գծով դեբիտորական պարտքերի արտացոլում</t>
  </si>
  <si>
    <r>
      <t xml:space="preserve">211 </t>
    </r>
    <r>
      <rPr>
        <sz val="11"/>
        <rFont val="Calibri"/>
        <family val="2"/>
        <charset val="204"/>
      </rPr>
      <t>«</t>
    </r>
    <r>
      <rPr>
        <sz val="11"/>
        <rFont val="GHEA Grapalat"/>
        <family val="3"/>
      </rPr>
      <t>Հումք և նյութեր</t>
    </r>
    <r>
      <rPr>
        <sz val="11"/>
        <rFont val="Calibri"/>
        <family val="2"/>
        <charset val="204"/>
      </rPr>
      <t>»</t>
    </r>
    <r>
      <rPr>
        <sz val="11"/>
        <rFont val="GHEA Grapalat"/>
        <family val="3"/>
      </rPr>
      <t>,  521 «Կրեդիտորական պարտքեր ներքին մատակարարներից գնումների գծով»</t>
    </r>
  </si>
  <si>
    <t>218 «Փոքրարժեք կամ արագամաշ առարկաներ»</t>
  </si>
  <si>
    <t>341 «Նախորդ տարիների ֆինանսական արդյունքների ճշգրտում», 639 «Չփոխանակվող գործարքներից կազմակերպությունների այլ հասույթներ (օգուտներ)»</t>
  </si>
  <si>
    <t>218  «Փոքրարժեք կամ արագամաշ առարկաներ»</t>
  </si>
  <si>
    <t>711 «Բյուջեից ֆինանսավորմամբ ծառայությունների մատուցման ծախսեր (իրականացված ծրագրերի ինքնարժեք)», 716 «Վարչական ծախսեր»</t>
  </si>
  <si>
    <t>Ա11 «Շահագործման մեջ գտնվող փոքրարժեք կամ արագամաշ առարկաներ»</t>
  </si>
  <si>
    <t>639 «Չփոնակակվող գործարքներից կազմակերպությունների այլ հասույթներ»</t>
  </si>
  <si>
    <t xml:space="preserve">Հասույթի և ծառայությունների գծով ծախսերի հաշվառում </t>
  </si>
  <si>
    <t>Պետական կառավարչական հիմնարկների միջոցով` պետական բյուջեի շրջանակներում հանրությանը մատուցվող ծառայությունների գծով դեբիտորական պարտքերի արտացոլում</t>
  </si>
  <si>
    <t xml:space="preserve">Ստացված կանխավճարների հաշվին դեբիտորական պարտքերի հաշվանցում </t>
  </si>
  <si>
    <t>Բյուջեից ֆինանսավորմամբ ծառայությունների մատուցման (ծրագրերի իրականացման) համար անհրաժեշտ ստացված ծառայությունների գծով պարտքերի արտացոլում</t>
  </si>
  <si>
    <t>Վարչական ծախսերում ներառվող ստացված ծառայությունների գծով պարտքերի արտացոլում</t>
  </si>
  <si>
    <r>
      <t xml:space="preserve">611 </t>
    </r>
    <r>
      <rPr>
        <sz val="11"/>
        <rFont val="Calibri"/>
        <family val="2"/>
        <charset val="204"/>
      </rPr>
      <t>«</t>
    </r>
    <r>
      <rPr>
        <sz val="11"/>
        <rFont val="GHEA Grapalat"/>
        <family val="3"/>
      </rPr>
      <t>Բյուջեից ֆինանսավորմամբ ծառայությունների մատուցումից (ծրագրերի իրականացումից) հասույթ</t>
    </r>
    <r>
      <rPr>
        <sz val="11"/>
        <rFont val="Calibri"/>
        <family val="2"/>
        <charset val="204"/>
      </rPr>
      <t>»</t>
    </r>
  </si>
  <si>
    <t>231  «Դեբիտորական պարտքեր հարկման գծով»,  642 «Գույքային հարկերի գծով հասույթներ»</t>
  </si>
  <si>
    <t>222  «Դեբիտորական պարտքեր այլ փոխանակվող գործարքներից հասույթների գծով»,  629 «Փոխանակվող գործարքներից այլ հասույթներ (օգուտներ)»</t>
  </si>
  <si>
    <t>112 «Հիմնական միջոցների մաշվածություն», 729 «Փոխանակվող գործարքների գծով այլ ծախսեր (կորուստներ)»</t>
  </si>
  <si>
    <t>711 «Բյուջեից ֆինանսավորմամբ ծառայություն¬ների մատուցման ծախսեր (իրականացված ծրագրերի ինքնարժեք)», 521 «Կրեդիտորական պարտքեր ներքին մատակարարներից գնումների գծով»</t>
  </si>
  <si>
    <t>Հաշվարկներ հաշվետու անձանց հետ</t>
  </si>
  <si>
    <t>Բյուջեից ֆինանսավորմամբ իրականացված ծրագրերի նպատակով առհաշիվ տրված գումարների ծախսագրում</t>
  </si>
  <si>
    <r>
      <t xml:space="preserve">711 </t>
    </r>
    <r>
      <rPr>
        <sz val="11"/>
        <rFont val="Calibri"/>
        <family val="2"/>
        <charset val="204"/>
      </rPr>
      <t>«</t>
    </r>
    <r>
      <rPr>
        <sz val="11"/>
        <rFont val="GHEA Grapalat"/>
        <family val="3"/>
      </rPr>
      <t>Բյուջեից ֆինանսավորմամբ ծառայությունների մատուցման ծախսեր (իրականացված ծրագրերի ինքնարժեք)</t>
    </r>
    <r>
      <rPr>
        <sz val="11"/>
        <rFont val="Calibri"/>
        <family val="2"/>
        <charset val="204"/>
      </rPr>
      <t>»</t>
    </r>
  </si>
  <si>
    <t>Եզրափակիչ շրջանառություն</t>
  </si>
  <si>
    <t>Հաշվետու ժամանակաշրջանի վերջի դրությամբ փոխանակվող գործարքների գծով կուտակված հասույթների արտացոլում</t>
  </si>
  <si>
    <t>Հաշվետու ժամանակաշրջանի վերջի դրությամբ պայմանով ստացված ոչ ընթացիկ ակտիվների հետ կապված կուտակված հասույթների արտացոլում</t>
  </si>
  <si>
    <t>Հաշվետու ժամանակաշրջանի վերջի դրությամբ պայմանով ստացված ընթացիկ ակտիվների հետ կապված կուտակված հասույթների արտացոլում</t>
  </si>
  <si>
    <t xml:space="preserve">Հաշվետու ժամանակաշրջանի վերջի դրությամբ  չփոխանակվող գործարքներից կազմակերպությունների այլ հասույթների (օգուտների) արտացոլում </t>
  </si>
  <si>
    <t>Հաշվետու ժամանակաշրջանի վերջի դրությամբ բյուջեից ֆինանսավորմամբ ծառայությունների մատուցման (ծրագրերի իրականացման)  գործարքների գծով կուտակված ծախսերի արտացոլում</t>
  </si>
  <si>
    <t>Հաշվետու ժամանակաշրջանի վերջի դրությամբ փոխանակվող գործարքների գծով կուտակված ծախսերի արտացոլում</t>
  </si>
  <si>
    <t>Հաշվետու ժամանակաշրջանի վերջի դրությամբ չփոխանակվող գործարքների գծով կուտակված ծախսերի արտացոլում</t>
  </si>
  <si>
    <t>Հաշվետու ժամանակաշրջանի զուտ հավելուրդի տեղափոխում</t>
  </si>
  <si>
    <t>Հաշվետու ժամանակաշրջանի զուտ պակասուրդի տեղափոխում</t>
  </si>
  <si>
    <r>
      <t xml:space="preserve">331 </t>
    </r>
    <r>
      <rPr>
        <sz val="11"/>
        <rFont val="Calibri"/>
        <family val="2"/>
        <charset val="204"/>
      </rPr>
      <t>«</t>
    </r>
    <r>
      <rPr>
        <sz val="11"/>
        <rFont val="GHEA Grapalat"/>
        <family val="3"/>
      </rPr>
      <t>Հավելուրդ կամ պակասուրդ</t>
    </r>
    <r>
      <rPr>
        <sz val="11"/>
        <rFont val="Calibri"/>
        <family val="2"/>
        <charset val="204"/>
      </rPr>
      <t>»</t>
    </r>
  </si>
  <si>
    <t>343 «Հաշվետու տարվա զուտ հավելուրդ կամ պակասուրդ»</t>
  </si>
  <si>
    <t>Գույքահարկի և հողի հարկի գծով հասույթի արտացոլում</t>
  </si>
  <si>
    <t>Գործառնական վարձակալությունից ԱԱՀ-գումարը</t>
  </si>
  <si>
    <t>222  «Դեբիտորական պարտքեր այլ փոխանակվող գործարքներից հասույթների գծով»,  5243 «Պարտքեր ավելացված արժեքի հարկի գծով»</t>
  </si>
  <si>
    <t>633 «Առանց պայմանների կատարման պահանջի (անհատույց) ստացված ակտիվների գծով հասույթներ»</t>
  </si>
  <si>
    <t>Անհատույց (առանց պայմանների կատարման պահանջի) ստացված</t>
  </si>
  <si>
    <t>111, 131</t>
  </si>
  <si>
    <t>Գույքահարկի և հողի հարկի գծով դեբիտորական պարտքերի հետ կապված դրամական ներհոսքերի արտացոլում</t>
  </si>
  <si>
    <t>միաժամանակ՝ գույքահարկի և հողի հարկի գծով դեբիտորական պարտքերի մարում դրամական ներհոսքերով</t>
  </si>
  <si>
    <t>Տնտեսվարող այլ սուբյեկտներից գանձվող տույժերի և տուգանքների գծով հասույթների արտացոլում</t>
  </si>
  <si>
    <t>233 «Դեբիտորական պարտքեր բյուջեներ վճարվող այլ չփոխանակվող գործարքներից հասույթների գծով»</t>
  </si>
  <si>
    <t>233 «Դեբիտորական պարտքեր բյուջեներ վճարվող այլ չփոխանակվող գործարքներից հասույթների գծով», 652 «Տնտեսավարող այլ սուբյեկտներից գանձվող այլ տույժերի ու տուգանքների գծով հասույթներ»</t>
  </si>
  <si>
    <t>Տույժերի և տուգանքների գծով դեբիտորական պարտքերի մարման կամ դրանց գծով կանխավճարների ստացման հետ կապված պետական և համայնքային բյուջեներ դրամական ներհոսքերի արտացոլում</t>
  </si>
  <si>
    <t>9743 «Բյուջեներ մուտքագրվող տույժերից և տուգանքներից ներհոսքեր»</t>
  </si>
  <si>
    <t>միաժամանակ՝ բյուջեներ վճարվող տույժերի ու տուգանքների գծով դեբիտորական պարտքերի մարում դրամական ներհոսքերով</t>
  </si>
  <si>
    <t>Ոչ ընթացիկ (բացառությամբ շենքերի, շինությունների սարքավորումների)  գծով կրեդիտորական պարտքերի մարում դրամական արտահոսքերով</t>
  </si>
  <si>
    <t>0524</t>
  </si>
  <si>
    <t>0421</t>
  </si>
  <si>
    <t>0911</t>
  </si>
  <si>
    <t>0913</t>
  </si>
  <si>
    <t>0912</t>
  </si>
  <si>
    <t>Վարչական ստորաբաժանումների աշխատակիցների գծով ամենամյա արձակուդում գտնվելու ժամանակահատվածին համամասնորեն պարտավորության հաշվեգրում</t>
  </si>
  <si>
    <t>Գործատուի հաշվին ժամանակավոր անաշխատունակության նպաստների հաշվարկում</t>
  </si>
  <si>
    <t>Եկամտային հարկի հաշվին ժամանակավոր անաշխատունակության նպաստների հաշվարկում</t>
  </si>
  <si>
    <t>Գործատուի պարտքերը մարելու համար կանխավճարով վճարված արձակուրդային գումարների վերաձևակերպում որպես դեբիտորական պարտք</t>
  </si>
  <si>
    <t>Գործատուի պարտքերը մարելու համար կանխավճարով վճարված արձակուրդային գումարներից գանձված եկամտային հարկի վերաձևակերպում որպես դեբիտորական պարտք</t>
  </si>
  <si>
    <t>Գույքագրմամբ հայտնաբերված հիմնական միջոցների պակասորդի դուրսգրում</t>
  </si>
  <si>
    <t>Վաճառված (օտարված) ներդրումային գույքի հաշվեկշռային արժեքի դուրս գրում</t>
  </si>
  <si>
    <t>Ծառայությունների մատուցման և վարչական նպատակներով օգտագործելու համար շահագործման հանձնված փոքրարժեք կամ արագամաշ առարկաների արժեքի արտացոլում</t>
  </si>
  <si>
    <t>Ծառայությունների մատուցման և վարչական նպատակներով օգտագործելու համար դուրս գրված նյութերի արժեքի արտացոլում</t>
  </si>
  <si>
    <t>Գույքագրմամբ հայտնաբերված ընթացիկ ակտիվների պակասորդի դուրս գրում</t>
  </si>
  <si>
    <t>միաժամանակ` շահագործման մեջ գտնվող փոքրարժեք կամ արագամաշ առարկաների արժեքի արտացոլում</t>
  </si>
  <si>
    <t>Հաշվետու ժամանակաշրջանի վերջում փոխանակվող գործարքներից այլ հասույթների կամ օգուտների դուրս գրումը հավելուրդին կամ պակասուրդին</t>
  </si>
  <si>
    <t>Բյուջեից ֆինանսավորմամբ ընթացիկ բնույթի ծախսերի գծով առհաշիվ տրված գումարների ծախսագրում</t>
  </si>
  <si>
    <t>Հաշվետու ժամանակաշրջանի վերջի դրությամբ բյուջեից ֆինանսավորմամբ ընթացիկ բնույթի ծախսերի (վարչական ծախսեր) գծով կուտակված ծախսերի արտացոլում</t>
  </si>
  <si>
    <t>Հաշվետու ժամանակաշրջանի վերջի դրությամբ օտարված հիմնական միջոցների  հաշվեկշռային արժեքի գծով կուտակված ծախսերի արտացոլում</t>
  </si>
  <si>
    <t xml:space="preserve">Հաշվետու ժամանակաշրջանի վերջում փոխանակվող գործարքների գծով այլ ծախսերի  դուրս գրումը հավելուրդին կամ պակասուրդին </t>
  </si>
  <si>
    <t>Ոչ ընթացիկ և ընթացիկ ակտիվների ձեռքբերման նպատակով ստացվելիք գումարների գծով դեբիտորական պարտքերի հետ կապված դրամական ներհոսքերի արտացոլում</t>
  </si>
  <si>
    <t>միաժամանակ` ոչ ընթացիկ և ընթացիկ ակտիվների ձեռքբերման նպատակով բյուջեներով նախատեսված ստացվելիք գումարների գծով դեբիտորական պարտքերի մարում` դրամական ներհոսքերի միջոցով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</si>
</sst>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sz val="12"/>
      <color theme="1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i/>
      <sz val="11"/>
      <name val="GHEA Grapalat"/>
      <family val="3"/>
    </font>
    <font>
      <b/>
      <sz val="12"/>
      <name val="GHEA Grapalat"/>
      <family val="3"/>
    </font>
    <font>
      <b/>
      <sz val="11"/>
      <color indexed="10"/>
      <name val="GHEA Grapalat"/>
      <family val="3"/>
    </font>
    <font>
      <sz val="11"/>
      <name val="Calibri"/>
      <family val="2"/>
      <charset val="204"/>
    </font>
    <font>
      <b/>
      <sz val="10"/>
      <name val="GHEA Grapalat"/>
      <family val="3"/>
    </font>
    <font>
      <sz val="11"/>
      <color theme="1"/>
      <name val="Calibri"/>
      <family val="2"/>
      <charset val="204"/>
    </font>
    <font>
      <b/>
      <i/>
      <sz val="12"/>
      <name val="GHEA Grapalat"/>
      <family val="3"/>
    </font>
    <font>
      <sz val="10"/>
      <name val="GHEA Grapalat"/>
      <family val="3"/>
    </font>
    <font>
      <sz val="12"/>
      <color theme="1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0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7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5" fillId="0" borderId="32" xfId="0" quotePrefix="1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5" fillId="3" borderId="7" xfId="0" quotePrefix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36" xfId="0" quotePrefix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" fontId="5" fillId="3" borderId="1" xfId="0" quotePrefix="1" applyNumberFormat="1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quotePrefix="1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7" xfId="0" quotePrefix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left" wrapText="1"/>
    </xf>
    <xf numFmtId="0" fontId="6" fillId="0" borderId="0" xfId="0" applyFont="1"/>
    <xf numFmtId="0" fontId="5" fillId="3" borderId="5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9" fontId="6" fillId="0" borderId="7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/>
    <xf numFmtId="0" fontId="6" fillId="0" borderId="11" xfId="0" applyFont="1" applyBorder="1"/>
    <xf numFmtId="0" fontId="9" fillId="3" borderId="5" xfId="0" applyFont="1" applyFill="1" applyBorder="1" applyAlignment="1">
      <alignment horizontal="center" vertical="center" wrapText="1"/>
    </xf>
    <xf numFmtId="49" fontId="9" fillId="3" borderId="5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6" fillId="0" borderId="3" xfId="0" applyFont="1" applyBorder="1" applyAlignment="1">
      <alignment wrapText="1"/>
    </xf>
    <xf numFmtId="0" fontId="6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3" borderId="0" xfId="0" applyFont="1" applyFill="1" applyAlignment="1">
      <alignment horizontal="right" wrapText="1"/>
    </xf>
    <xf numFmtId="0" fontId="3" fillId="3" borderId="2" xfId="0" applyFont="1" applyFill="1" applyBorder="1" applyAlignment="1">
      <alignment horizontal="left" wrapText="1"/>
    </xf>
    <xf numFmtId="0" fontId="5" fillId="0" borderId="1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6" fillId="0" borderId="26" xfId="0" applyFont="1" applyBorder="1" applyAlignment="1">
      <alignment horizontal="left" vertical="center" wrapText="1"/>
    </xf>
    <xf numFmtId="0" fontId="5" fillId="2" borderId="13" xfId="0" applyFont="1" applyFill="1" applyBorder="1" applyAlignment="1">
      <alignment vertical="center" wrapText="1"/>
    </xf>
    <xf numFmtId="0" fontId="6" fillId="0" borderId="13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wrapText="1"/>
    </xf>
    <xf numFmtId="0" fontId="5" fillId="0" borderId="2" xfId="0" applyFont="1" applyFill="1" applyBorder="1" applyAlignment="1">
      <alignment horizontal="left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left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2" fillId="0" borderId="0" xfId="0" applyFont="1"/>
    <xf numFmtId="0" fontId="6" fillId="0" borderId="0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23" xfId="1" applyFont="1" applyBorder="1" applyAlignment="1">
      <alignment horizontal="center" vertical="center" wrapText="1"/>
    </xf>
    <xf numFmtId="0" fontId="5" fillId="0" borderId="22" xfId="1" applyFont="1" applyBorder="1" applyAlignment="1">
      <alignment horizontal="center" vertical="center" wrapText="1"/>
    </xf>
    <xf numFmtId="0" fontId="5" fillId="0" borderId="21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left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6" fillId="0" borderId="20" xfId="1" applyFont="1" applyBorder="1" applyAlignment="1">
      <alignment horizontal="left" vertical="center" wrapText="1"/>
    </xf>
    <xf numFmtId="3" fontId="5" fillId="3" borderId="1" xfId="1" applyNumberFormat="1" applyFont="1" applyFill="1" applyBorder="1" applyAlignment="1">
      <alignment horizontal="center" vertical="center" wrapText="1"/>
    </xf>
    <xf numFmtId="0" fontId="5" fillId="0" borderId="33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left" vertical="center" wrapText="1"/>
    </xf>
    <xf numFmtId="0" fontId="6" fillId="0" borderId="8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left" vertical="center" wrapText="1"/>
    </xf>
    <xf numFmtId="0" fontId="5" fillId="0" borderId="7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13" fillId="0" borderId="32" xfId="1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5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16" xfId="0" applyFont="1" applyBorder="1" applyAlignment="1">
      <alignment horizontal="left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14" fillId="0" borderId="0" xfId="0" applyFont="1" applyAlignment="1">
      <alignment wrapText="1"/>
    </xf>
    <xf numFmtId="0" fontId="6" fillId="0" borderId="8" xfId="0" applyFont="1" applyBorder="1" applyAlignment="1">
      <alignment wrapText="1"/>
    </xf>
    <xf numFmtId="0" fontId="5" fillId="0" borderId="5" xfId="0" applyFont="1" applyBorder="1" applyAlignment="1">
      <alignment horizontal="center" wrapText="1"/>
    </xf>
    <xf numFmtId="0" fontId="6" fillId="0" borderId="8" xfId="0" applyFont="1" applyBorder="1" applyAlignment="1">
      <alignment vertical="center" wrapText="1"/>
    </xf>
    <xf numFmtId="0" fontId="5" fillId="0" borderId="6" xfId="0" applyFont="1" applyBorder="1" applyAlignment="1">
      <alignment horizontal="center" wrapText="1"/>
    </xf>
    <xf numFmtId="0" fontId="6" fillId="0" borderId="7" xfId="0" applyFont="1" applyBorder="1" applyAlignment="1">
      <alignment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2" fillId="0" borderId="23" xfId="0" applyFont="1" applyBorder="1"/>
    <xf numFmtId="0" fontId="2" fillId="0" borderId="22" xfId="0" applyFont="1" applyBorder="1"/>
    <xf numFmtId="0" fontId="2" fillId="0" borderId="28" xfId="0" applyFont="1" applyBorder="1"/>
    <xf numFmtId="0" fontId="2" fillId="0" borderId="21" xfId="0" applyFont="1" applyBorder="1"/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10" xfId="0" applyFont="1" applyBorder="1"/>
    <xf numFmtId="0" fontId="2" fillId="0" borderId="11" xfId="0" applyFont="1" applyBorder="1"/>
    <xf numFmtId="0" fontId="3" fillId="0" borderId="3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15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5" fillId="0" borderId="34" xfId="1" applyFont="1" applyBorder="1" applyAlignment="1">
      <alignment horizontal="center" vertical="center" wrapText="1"/>
    </xf>
    <xf numFmtId="0" fontId="5" fillId="0" borderId="35" xfId="1" applyFont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1" fontId="5" fillId="0" borderId="38" xfId="0" applyNumberFormat="1" applyFont="1" applyBorder="1" applyAlignment="1">
      <alignment horizontal="center" vertical="center" wrapText="1"/>
    </xf>
    <xf numFmtId="1" fontId="5" fillId="3" borderId="5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1" fontId="5" fillId="3" borderId="18" xfId="0" quotePrefix="1" applyNumberFormat="1" applyFont="1" applyFill="1" applyBorder="1" applyAlignment="1">
      <alignment horizontal="center" vertical="center" wrapText="1"/>
    </xf>
    <xf numFmtId="1" fontId="3" fillId="0" borderId="34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" fontId="2" fillId="0" borderId="0" xfId="0" applyNumberFormat="1" applyFont="1"/>
    <xf numFmtId="1" fontId="5" fillId="3" borderId="5" xfId="0" quotePrefix="1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left" vertical="center" wrapText="1"/>
    </xf>
  </cellXfs>
  <cellStyles count="2">
    <cellStyle name="Normal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35"/>
  <sheetViews>
    <sheetView tabSelected="1" workbookViewId="0">
      <selection activeCell="A8" sqref="A8"/>
    </sheetView>
  </sheetViews>
  <sheetFormatPr defaultRowHeight="16.5" x14ac:dyDescent="0.3"/>
  <cols>
    <col min="1" max="1" width="43.85546875" style="20" customWidth="1"/>
    <col min="2" max="2" width="12.140625" style="20" customWidth="1"/>
    <col min="3" max="3" width="10.28515625" style="20" customWidth="1"/>
    <col min="4" max="4" width="11.42578125" style="20" customWidth="1"/>
    <col min="5" max="5" width="35.7109375" style="20" customWidth="1"/>
    <col min="6" max="16384" width="9.140625" style="20"/>
  </cols>
  <sheetData>
    <row r="2" spans="1:27" s="1" customFormat="1" ht="72.75" customHeight="1" x14ac:dyDescent="0.25">
      <c r="A2" s="178" t="s">
        <v>19</v>
      </c>
      <c r="B2" s="178"/>
      <c r="C2" s="178"/>
      <c r="D2" s="178"/>
      <c r="E2" s="178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s="1" customFormat="1" ht="27" customHeight="1" x14ac:dyDescent="0.25">
      <c r="A3" s="65" t="s">
        <v>122</v>
      </c>
      <c r="B3" s="175"/>
      <c r="C3" s="175"/>
      <c r="D3" s="175"/>
      <c r="E3" s="57" t="s">
        <v>20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s="1" customFormat="1" ht="42" customHeight="1" x14ac:dyDescent="0.25">
      <c r="A4" s="3" t="s">
        <v>21</v>
      </c>
      <c r="B4" s="5" t="s">
        <v>22</v>
      </c>
      <c r="C4" s="5" t="s">
        <v>23</v>
      </c>
      <c r="D4" s="5" t="s">
        <v>24</v>
      </c>
      <c r="E4" s="5" t="s">
        <v>25</v>
      </c>
    </row>
    <row r="5" spans="1:27" s="1" customFormat="1" ht="50.25" customHeight="1" x14ac:dyDescent="0.25">
      <c r="A5" s="4" t="s">
        <v>26</v>
      </c>
      <c r="B5" s="58">
        <v>251</v>
      </c>
      <c r="C5" s="58">
        <v>252</v>
      </c>
      <c r="D5" s="6"/>
      <c r="E5" s="4" t="s">
        <v>27</v>
      </c>
    </row>
    <row r="6" spans="1:27" s="1" customFormat="1" ht="65.25" customHeight="1" x14ac:dyDescent="0.25">
      <c r="A6" s="4" t="s">
        <v>28</v>
      </c>
      <c r="B6" s="61" t="s">
        <v>29</v>
      </c>
      <c r="C6" s="58">
        <v>251</v>
      </c>
      <c r="D6" s="6"/>
      <c r="E6" s="4" t="s">
        <v>30</v>
      </c>
    </row>
    <row r="7" spans="1:27" s="1" customFormat="1" ht="55.5" customHeight="1" x14ac:dyDescent="0.25">
      <c r="A7" s="4" t="s">
        <v>31</v>
      </c>
      <c r="B7" s="58">
        <v>525</v>
      </c>
      <c r="C7" s="61" t="s">
        <v>29</v>
      </c>
      <c r="D7" s="6"/>
      <c r="E7" s="4" t="s">
        <v>32</v>
      </c>
    </row>
    <row r="8" spans="1:27" s="1" customFormat="1" ht="52.5" customHeight="1" x14ac:dyDescent="0.25">
      <c r="A8" s="4" t="s">
        <v>33</v>
      </c>
      <c r="B8" s="58">
        <v>2291</v>
      </c>
      <c r="C8" s="61" t="s">
        <v>29</v>
      </c>
      <c r="D8" s="6"/>
      <c r="E8" s="4" t="s">
        <v>34</v>
      </c>
    </row>
    <row r="9" spans="1:27" s="1" customFormat="1" ht="36" customHeight="1" x14ac:dyDescent="0.25">
      <c r="A9" s="4" t="s">
        <v>35</v>
      </c>
      <c r="B9" s="58">
        <v>2292</v>
      </c>
      <c r="C9" s="61" t="s">
        <v>29</v>
      </c>
      <c r="D9" s="6"/>
      <c r="E9" s="4" t="s">
        <v>34</v>
      </c>
    </row>
    <row r="10" spans="1:27" s="1" customFormat="1" ht="49.5" customHeight="1" x14ac:dyDescent="0.25">
      <c r="A10" s="4" t="s">
        <v>36</v>
      </c>
      <c r="B10" s="59" t="s">
        <v>37</v>
      </c>
      <c r="C10" s="58">
        <v>251</v>
      </c>
      <c r="D10" s="6"/>
      <c r="E10" s="4" t="s">
        <v>38</v>
      </c>
    </row>
    <row r="11" spans="1:27" s="1" customFormat="1" ht="71.25" customHeight="1" x14ac:dyDescent="0.25">
      <c r="A11" s="4" t="s">
        <v>39</v>
      </c>
      <c r="B11" s="58">
        <v>228</v>
      </c>
      <c r="C11" s="59" t="s">
        <v>37</v>
      </c>
      <c r="D11" s="6"/>
      <c r="E11" s="4" t="s">
        <v>40</v>
      </c>
    </row>
    <row r="12" spans="1:27" s="1" customFormat="1" ht="52.5" customHeight="1" x14ac:dyDescent="0.25">
      <c r="A12" s="4" t="s">
        <v>41</v>
      </c>
      <c r="B12" s="58" t="s">
        <v>42</v>
      </c>
      <c r="C12" s="58">
        <v>251</v>
      </c>
      <c r="D12" s="6"/>
      <c r="E12" s="4" t="s">
        <v>27</v>
      </c>
    </row>
    <row r="13" spans="1:27" s="1" customFormat="1" ht="51.75" customHeight="1" x14ac:dyDescent="0.25">
      <c r="A13" s="4" t="s">
        <v>43</v>
      </c>
      <c r="B13" s="58">
        <v>251</v>
      </c>
      <c r="C13" s="58">
        <v>9999</v>
      </c>
      <c r="D13" s="6"/>
      <c r="E13" s="4" t="s">
        <v>44</v>
      </c>
    </row>
    <row r="14" spans="1:27" s="1" customFormat="1" ht="54" customHeight="1" x14ac:dyDescent="0.25">
      <c r="A14" s="4" t="s">
        <v>45</v>
      </c>
      <c r="B14" s="58">
        <v>9999</v>
      </c>
      <c r="C14" s="58">
        <v>2291</v>
      </c>
      <c r="D14" s="6"/>
      <c r="E14" s="4" t="s">
        <v>44</v>
      </c>
    </row>
    <row r="15" spans="1:27" s="1" customFormat="1" ht="66" customHeight="1" x14ac:dyDescent="0.25">
      <c r="A15" s="4" t="s">
        <v>46</v>
      </c>
      <c r="B15" s="58">
        <v>251</v>
      </c>
      <c r="C15" s="58">
        <v>639</v>
      </c>
      <c r="D15" s="6"/>
      <c r="E15" s="4" t="s">
        <v>47</v>
      </c>
    </row>
    <row r="16" spans="1:27" s="1" customFormat="1" ht="69" customHeight="1" x14ac:dyDescent="0.25">
      <c r="A16" s="4" t="s">
        <v>48</v>
      </c>
      <c r="B16" s="58">
        <v>739</v>
      </c>
      <c r="C16" s="58">
        <v>251</v>
      </c>
      <c r="D16" s="6"/>
      <c r="E16" s="4" t="s">
        <v>49</v>
      </c>
    </row>
    <row r="17" spans="1:5" s="1" customFormat="1" ht="51" customHeight="1" x14ac:dyDescent="0.25">
      <c r="A17" s="4" t="s">
        <v>50</v>
      </c>
      <c r="B17" s="58">
        <v>251</v>
      </c>
      <c r="C17" s="58">
        <v>9999</v>
      </c>
      <c r="D17" s="6"/>
      <c r="E17" s="4" t="s">
        <v>44</v>
      </c>
    </row>
    <row r="18" spans="1:5" s="1" customFormat="1" ht="66" customHeight="1" x14ac:dyDescent="0.25">
      <c r="A18" s="4" t="s">
        <v>51</v>
      </c>
      <c r="B18" s="58">
        <v>9999</v>
      </c>
      <c r="C18" s="58">
        <v>239</v>
      </c>
      <c r="D18" s="6"/>
      <c r="E18" s="4" t="s">
        <v>52</v>
      </c>
    </row>
    <row r="19" spans="1:5" s="1" customFormat="1" ht="47.25" customHeight="1" x14ac:dyDescent="0.25">
      <c r="A19" s="4" t="s">
        <v>53</v>
      </c>
      <c r="B19" s="58">
        <v>251</v>
      </c>
      <c r="C19" s="58">
        <v>9999</v>
      </c>
      <c r="D19" s="6"/>
      <c r="E19" s="4" t="s">
        <v>54</v>
      </c>
    </row>
    <row r="20" spans="1:5" s="1" customFormat="1" ht="63.75" customHeight="1" thickBot="1" x14ac:dyDescent="0.3">
      <c r="A20" s="8" t="s">
        <v>55</v>
      </c>
      <c r="B20" s="60">
        <v>9999</v>
      </c>
      <c r="C20" s="60">
        <v>228</v>
      </c>
      <c r="D20" s="9"/>
      <c r="E20" s="4" t="s">
        <v>40</v>
      </c>
    </row>
    <row r="21" spans="1:5" s="1" customFormat="1" ht="27.75" customHeight="1" thickBot="1" x14ac:dyDescent="0.3">
      <c r="A21" s="10" t="s">
        <v>56</v>
      </c>
      <c r="B21" s="179"/>
      <c r="C21" s="180"/>
      <c r="D21" s="11">
        <v>0</v>
      </c>
      <c r="E21" s="12"/>
    </row>
    <row r="22" spans="1:5" s="1" customFormat="1" x14ac:dyDescent="0.25">
      <c r="A22" s="13" t="s">
        <v>57</v>
      </c>
      <c r="B22" s="5" t="s">
        <v>58</v>
      </c>
      <c r="C22" s="5" t="s">
        <v>59</v>
      </c>
      <c r="D22" s="5"/>
      <c r="E22" s="14"/>
    </row>
    <row r="23" spans="1:5" s="1" customFormat="1" x14ac:dyDescent="0.25">
      <c r="A23" s="62" t="s">
        <v>29</v>
      </c>
      <c r="B23" s="7"/>
      <c r="C23" s="7"/>
      <c r="D23" s="6"/>
      <c r="E23" s="15"/>
    </row>
    <row r="24" spans="1:5" s="1" customFormat="1" x14ac:dyDescent="0.25">
      <c r="A24" s="62" t="s">
        <v>37</v>
      </c>
      <c r="B24" s="7"/>
      <c r="C24" s="7"/>
      <c r="D24" s="6"/>
      <c r="E24" s="15"/>
    </row>
    <row r="25" spans="1:5" s="1" customFormat="1" x14ac:dyDescent="0.25">
      <c r="A25" s="49">
        <v>251</v>
      </c>
      <c r="B25" s="7"/>
      <c r="C25" s="7"/>
      <c r="D25" s="6"/>
      <c r="E25" s="15"/>
    </row>
    <row r="26" spans="1:5" s="1" customFormat="1" x14ac:dyDescent="0.25">
      <c r="A26" s="49">
        <v>252</v>
      </c>
      <c r="B26" s="7"/>
      <c r="C26" s="7"/>
      <c r="D26" s="6"/>
      <c r="E26" s="15"/>
    </row>
    <row r="27" spans="1:5" s="1" customFormat="1" x14ac:dyDescent="0.25">
      <c r="A27" s="49">
        <v>228</v>
      </c>
      <c r="B27" s="7"/>
      <c r="C27" s="7"/>
      <c r="D27" s="6"/>
      <c r="E27" s="15"/>
    </row>
    <row r="28" spans="1:5" s="1" customFormat="1" x14ac:dyDescent="0.25">
      <c r="A28" s="49">
        <v>2291</v>
      </c>
      <c r="B28" s="7"/>
      <c r="C28" s="7"/>
      <c r="D28" s="6"/>
      <c r="E28" s="15"/>
    </row>
    <row r="29" spans="1:5" s="1" customFormat="1" x14ac:dyDescent="0.25">
      <c r="A29" s="49">
        <v>2292</v>
      </c>
      <c r="B29" s="7"/>
      <c r="C29" s="7"/>
      <c r="D29" s="6"/>
      <c r="E29" s="15"/>
    </row>
    <row r="30" spans="1:5" s="1" customFormat="1" x14ac:dyDescent="0.25">
      <c r="A30" s="49">
        <v>239</v>
      </c>
      <c r="B30" s="7"/>
      <c r="C30" s="7"/>
      <c r="D30" s="6"/>
      <c r="E30" s="15"/>
    </row>
    <row r="31" spans="1:5" s="1" customFormat="1" x14ac:dyDescent="0.25">
      <c r="A31" s="49">
        <v>525</v>
      </c>
      <c r="B31" s="7"/>
      <c r="C31" s="7"/>
      <c r="D31" s="6"/>
      <c r="E31" s="15"/>
    </row>
    <row r="32" spans="1:5" s="1" customFormat="1" x14ac:dyDescent="0.25">
      <c r="A32" s="49">
        <v>639</v>
      </c>
      <c r="B32" s="7"/>
      <c r="C32" s="7"/>
      <c r="D32" s="6"/>
      <c r="E32" s="15"/>
    </row>
    <row r="33" spans="1:5" s="1" customFormat="1" x14ac:dyDescent="0.25">
      <c r="A33" s="49">
        <v>739</v>
      </c>
      <c r="B33" s="7"/>
      <c r="C33" s="7"/>
      <c r="D33" s="6"/>
      <c r="E33" s="15"/>
    </row>
    <row r="34" spans="1:5" s="1" customFormat="1" ht="17.25" thickBot="1" x14ac:dyDescent="0.3">
      <c r="A34" s="63">
        <v>9999</v>
      </c>
      <c r="B34" s="16"/>
      <c r="C34" s="16"/>
      <c r="D34" s="9"/>
      <c r="E34" s="17"/>
    </row>
    <row r="35" spans="1:5" s="1" customFormat="1" ht="19.5" customHeight="1" thickBot="1" x14ac:dyDescent="0.3">
      <c r="A35" s="174" t="s">
        <v>56</v>
      </c>
      <c r="B35" s="66">
        <f>SUM(B23:B34)</f>
        <v>0</v>
      </c>
      <c r="C35" s="66">
        <f>SUM(C23:C34)</f>
        <v>0</v>
      </c>
      <c r="D35" s="18"/>
      <c r="E35" s="19"/>
    </row>
  </sheetData>
  <mergeCells count="2">
    <mergeCell ref="A2:E2"/>
    <mergeCell ref="B21:C21"/>
  </mergeCells>
  <pageMargins left="0.25" right="0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8"/>
  <sheetViews>
    <sheetView workbookViewId="0">
      <selection activeCell="B6" sqref="B6"/>
    </sheetView>
  </sheetViews>
  <sheetFormatPr defaultRowHeight="16.5" x14ac:dyDescent="0.3"/>
  <cols>
    <col min="1" max="1" width="49.140625" style="20" customWidth="1"/>
    <col min="2" max="2" width="10" style="206" customWidth="1"/>
    <col min="3" max="3" width="11" style="206" customWidth="1"/>
    <col min="4" max="4" width="15.5703125" style="20" customWidth="1"/>
    <col min="5" max="5" width="41.5703125" style="20" customWidth="1"/>
    <col min="6" max="16384" width="9.140625" style="20"/>
  </cols>
  <sheetData>
    <row r="2" spans="1:9" ht="27" customHeight="1" thickBot="1" x14ac:dyDescent="0.35">
      <c r="A2" s="64" t="s">
        <v>118</v>
      </c>
      <c r="B2" s="181" t="s">
        <v>101</v>
      </c>
      <c r="C2" s="181"/>
      <c r="D2" s="181"/>
      <c r="E2" s="181"/>
    </row>
    <row r="3" spans="1:9" ht="36.75" customHeight="1" thickBot="1" x14ac:dyDescent="0.35">
      <c r="A3" s="26" t="s">
        <v>21</v>
      </c>
      <c r="B3" s="196" t="s">
        <v>22</v>
      </c>
      <c r="C3" s="196" t="s">
        <v>23</v>
      </c>
      <c r="D3" s="27" t="s">
        <v>24</v>
      </c>
      <c r="E3" s="28" t="s">
        <v>25</v>
      </c>
    </row>
    <row r="4" spans="1:9" ht="96.75" customHeight="1" x14ac:dyDescent="0.3">
      <c r="A4" s="29" t="s">
        <v>60</v>
      </c>
      <c r="B4" s="197">
        <v>252</v>
      </c>
      <c r="C4" s="197">
        <v>9941</v>
      </c>
      <c r="D4" s="25"/>
      <c r="E4" s="30" t="s">
        <v>123</v>
      </c>
    </row>
    <row r="5" spans="1:9" ht="96.75" customHeight="1" x14ac:dyDescent="0.3">
      <c r="A5" s="31" t="s">
        <v>61</v>
      </c>
      <c r="B5" s="198">
        <v>9941</v>
      </c>
      <c r="C5" s="198">
        <v>2211</v>
      </c>
      <c r="D5" s="25"/>
      <c r="E5" s="32" t="s">
        <v>62</v>
      </c>
    </row>
    <row r="6" spans="1:9" ht="71.25" customHeight="1" x14ac:dyDescent="0.3">
      <c r="A6" s="31" t="s">
        <v>114</v>
      </c>
      <c r="B6" s="198">
        <v>9941</v>
      </c>
      <c r="C6" s="198">
        <v>523</v>
      </c>
      <c r="D6" s="25"/>
      <c r="E6" s="32" t="s">
        <v>63</v>
      </c>
    </row>
    <row r="7" spans="1:9" ht="84.75" customHeight="1" x14ac:dyDescent="0.3">
      <c r="A7" s="38" t="s">
        <v>244</v>
      </c>
      <c r="B7" s="198">
        <v>252</v>
      </c>
      <c r="C7" s="55">
        <v>9992</v>
      </c>
      <c r="D7" s="25"/>
      <c r="E7" s="35" t="s">
        <v>64</v>
      </c>
    </row>
    <row r="8" spans="1:9" ht="105" customHeight="1" x14ac:dyDescent="0.3">
      <c r="A8" s="208" t="s">
        <v>245</v>
      </c>
      <c r="B8" s="198">
        <v>9992</v>
      </c>
      <c r="C8" s="55">
        <v>235</v>
      </c>
      <c r="D8" s="25"/>
      <c r="E8" s="35" t="s">
        <v>65</v>
      </c>
    </row>
    <row r="9" spans="1:9" ht="52.5" customHeight="1" x14ac:dyDescent="0.3">
      <c r="A9" s="36" t="s">
        <v>214</v>
      </c>
      <c r="B9" s="55">
        <v>252</v>
      </c>
      <c r="C9" s="55">
        <v>9712</v>
      </c>
      <c r="D9" s="25"/>
      <c r="E9" s="35" t="s">
        <v>108</v>
      </c>
    </row>
    <row r="10" spans="1:9" ht="57.75" customHeight="1" x14ac:dyDescent="0.3">
      <c r="A10" s="36" t="s">
        <v>215</v>
      </c>
      <c r="B10" s="55">
        <v>9712</v>
      </c>
      <c r="C10" s="55">
        <v>231</v>
      </c>
      <c r="D10" s="25"/>
      <c r="E10" s="35" t="s">
        <v>109</v>
      </c>
    </row>
    <row r="11" spans="1:9" ht="89.25" customHeight="1" x14ac:dyDescent="0.3">
      <c r="A11" s="36" t="s">
        <v>219</v>
      </c>
      <c r="B11" s="55">
        <v>252</v>
      </c>
      <c r="C11" s="55">
        <v>9743</v>
      </c>
      <c r="D11" s="25"/>
      <c r="E11" s="35" t="s">
        <v>220</v>
      </c>
    </row>
    <row r="12" spans="1:9" ht="57.75" customHeight="1" x14ac:dyDescent="0.3">
      <c r="A12" s="36" t="s">
        <v>221</v>
      </c>
      <c r="B12" s="55">
        <v>9743</v>
      </c>
      <c r="C12" s="55">
        <v>233</v>
      </c>
      <c r="D12" s="25"/>
      <c r="E12" s="35" t="s">
        <v>217</v>
      </c>
      <c r="I12" s="177"/>
    </row>
    <row r="13" spans="1:9" ht="75" customHeight="1" x14ac:dyDescent="0.3">
      <c r="A13" s="2" t="s">
        <v>115</v>
      </c>
      <c r="B13" s="55">
        <v>252</v>
      </c>
      <c r="C13" s="55">
        <v>9741</v>
      </c>
      <c r="D13" s="25"/>
      <c r="E13" s="35" t="s">
        <v>121</v>
      </c>
    </row>
    <row r="14" spans="1:9" ht="71.25" customHeight="1" x14ac:dyDescent="0.3">
      <c r="A14" s="36" t="s">
        <v>113</v>
      </c>
      <c r="B14" s="55">
        <v>9741</v>
      </c>
      <c r="C14" s="55">
        <v>222</v>
      </c>
      <c r="D14" s="25"/>
      <c r="E14" s="35" t="s">
        <v>111</v>
      </c>
    </row>
    <row r="15" spans="1:9" ht="60.75" customHeight="1" x14ac:dyDescent="0.3">
      <c r="A15" s="36" t="s">
        <v>120</v>
      </c>
      <c r="B15" s="55">
        <v>9741</v>
      </c>
      <c r="C15" s="55">
        <v>523</v>
      </c>
      <c r="D15" s="25"/>
      <c r="E15" s="35" t="s">
        <v>63</v>
      </c>
    </row>
    <row r="16" spans="1:9" ht="114.75" customHeight="1" x14ac:dyDescent="0.3">
      <c r="A16" s="36" t="s">
        <v>222</v>
      </c>
      <c r="B16" s="198" t="s">
        <v>66</v>
      </c>
      <c r="C16" s="55" t="s">
        <v>42</v>
      </c>
      <c r="D16" s="25"/>
      <c r="E16" s="35" t="s">
        <v>112</v>
      </c>
    </row>
    <row r="17" spans="1:5" ht="92.25" customHeight="1" x14ac:dyDescent="0.3">
      <c r="A17" s="34" t="s">
        <v>67</v>
      </c>
      <c r="B17" s="198">
        <v>521</v>
      </c>
      <c r="C17" s="198" t="s">
        <v>66</v>
      </c>
      <c r="D17" s="25"/>
      <c r="E17" s="35" t="s">
        <v>68</v>
      </c>
    </row>
    <row r="18" spans="1:5" ht="82.5" customHeight="1" x14ac:dyDescent="0.3">
      <c r="A18" s="34" t="s">
        <v>69</v>
      </c>
      <c r="B18" s="198">
        <v>151</v>
      </c>
      <c r="C18" s="198" t="s">
        <v>66</v>
      </c>
      <c r="D18" s="25"/>
      <c r="E18" s="35" t="s">
        <v>70</v>
      </c>
    </row>
    <row r="19" spans="1:5" ht="102" customHeight="1" x14ac:dyDescent="0.3">
      <c r="A19" s="34" t="s">
        <v>71</v>
      </c>
      <c r="B19" s="55" t="s">
        <v>223</v>
      </c>
      <c r="C19" s="198">
        <v>252</v>
      </c>
      <c r="D19" s="25"/>
      <c r="E19" s="35" t="s">
        <v>72</v>
      </c>
    </row>
    <row r="20" spans="1:5" ht="99.75" customHeight="1" x14ac:dyDescent="0.3">
      <c r="A20" s="34" t="s">
        <v>73</v>
      </c>
      <c r="B20" s="55">
        <v>521</v>
      </c>
      <c r="C20" s="55" t="s">
        <v>223</v>
      </c>
      <c r="D20" s="25"/>
      <c r="E20" s="35" t="s">
        <v>74</v>
      </c>
    </row>
    <row r="21" spans="1:5" ht="99.75" customHeight="1" x14ac:dyDescent="0.3">
      <c r="A21" s="34" t="s">
        <v>75</v>
      </c>
      <c r="B21" s="55">
        <v>224</v>
      </c>
      <c r="C21" s="55" t="s">
        <v>223</v>
      </c>
      <c r="D21" s="25"/>
      <c r="E21" s="35" t="s">
        <v>76</v>
      </c>
    </row>
    <row r="22" spans="1:5" ht="98.25" customHeight="1" x14ac:dyDescent="0.3">
      <c r="A22" s="34" t="s">
        <v>77</v>
      </c>
      <c r="B22" s="198" t="s">
        <v>29</v>
      </c>
      <c r="C22" s="55">
        <v>252</v>
      </c>
      <c r="D22" s="25"/>
      <c r="E22" s="35" t="s">
        <v>78</v>
      </c>
    </row>
    <row r="23" spans="1:5" ht="83.25" customHeight="1" x14ac:dyDescent="0.3">
      <c r="A23" s="31" t="s">
        <v>79</v>
      </c>
      <c r="B23" s="55">
        <v>525</v>
      </c>
      <c r="C23" s="198" t="s">
        <v>29</v>
      </c>
      <c r="D23" s="25"/>
      <c r="E23" s="32" t="s">
        <v>80</v>
      </c>
    </row>
    <row r="24" spans="1:5" ht="49.5" customHeight="1" x14ac:dyDescent="0.3">
      <c r="A24" s="33" t="s">
        <v>81</v>
      </c>
      <c r="B24" s="198">
        <v>2291</v>
      </c>
      <c r="C24" s="198" t="s">
        <v>29</v>
      </c>
      <c r="D24" s="25"/>
      <c r="E24" s="32" t="s">
        <v>82</v>
      </c>
    </row>
    <row r="25" spans="1:5" ht="42" customHeight="1" x14ac:dyDescent="0.3">
      <c r="A25" s="31" t="s">
        <v>35</v>
      </c>
      <c r="B25" s="198">
        <v>2292</v>
      </c>
      <c r="C25" s="198" t="s">
        <v>29</v>
      </c>
      <c r="D25" s="25"/>
      <c r="E25" s="32" t="s">
        <v>34</v>
      </c>
    </row>
    <row r="26" spans="1:5" ht="55.5" customHeight="1" x14ac:dyDescent="0.3">
      <c r="A26" s="31" t="s">
        <v>83</v>
      </c>
      <c r="B26" s="55" t="s">
        <v>224</v>
      </c>
      <c r="C26" s="55">
        <v>252</v>
      </c>
      <c r="D26" s="25"/>
      <c r="E26" s="32" t="s">
        <v>84</v>
      </c>
    </row>
    <row r="27" spans="1:5" ht="66" customHeight="1" x14ac:dyDescent="0.3">
      <c r="A27" s="31" t="s">
        <v>85</v>
      </c>
      <c r="B27" s="55">
        <v>521</v>
      </c>
      <c r="C27" s="55" t="s">
        <v>224</v>
      </c>
      <c r="D27" s="25"/>
      <c r="E27" s="32" t="s">
        <v>74</v>
      </c>
    </row>
    <row r="28" spans="1:5" s="23" customFormat="1" ht="68.25" customHeight="1" x14ac:dyDescent="0.3">
      <c r="A28" s="38" t="s">
        <v>86</v>
      </c>
      <c r="B28" s="55">
        <v>224</v>
      </c>
      <c r="C28" s="55" t="s">
        <v>224</v>
      </c>
      <c r="D28" s="25"/>
      <c r="E28" s="37" t="s">
        <v>76</v>
      </c>
    </row>
    <row r="29" spans="1:5" s="23" customFormat="1" ht="83.25" customHeight="1" x14ac:dyDescent="0.3">
      <c r="A29" s="38" t="s">
        <v>87</v>
      </c>
      <c r="B29" s="55" t="s">
        <v>37</v>
      </c>
      <c r="C29" s="55">
        <v>252</v>
      </c>
      <c r="D29" s="25"/>
      <c r="E29" s="37" t="s">
        <v>88</v>
      </c>
    </row>
    <row r="30" spans="1:5" s="23" customFormat="1" ht="73.5" customHeight="1" x14ac:dyDescent="0.3">
      <c r="A30" s="38" t="s">
        <v>39</v>
      </c>
      <c r="B30" s="55">
        <v>228</v>
      </c>
      <c r="C30" s="55" t="s">
        <v>37</v>
      </c>
      <c r="D30" s="25"/>
      <c r="E30" s="37" t="s">
        <v>40</v>
      </c>
    </row>
    <row r="31" spans="1:5" s="23" customFormat="1" ht="84.75" customHeight="1" x14ac:dyDescent="0.3">
      <c r="A31" s="38" t="s">
        <v>89</v>
      </c>
      <c r="B31" s="55" t="s">
        <v>225</v>
      </c>
      <c r="C31" s="55">
        <v>252</v>
      </c>
      <c r="D31" s="25"/>
      <c r="E31" s="37" t="s">
        <v>90</v>
      </c>
    </row>
    <row r="32" spans="1:5" ht="61.5" customHeight="1" x14ac:dyDescent="0.3">
      <c r="A32" s="31" t="s">
        <v>91</v>
      </c>
      <c r="B32" s="55">
        <v>529</v>
      </c>
      <c r="C32" s="55" t="s">
        <v>225</v>
      </c>
      <c r="D32" s="25"/>
      <c r="E32" s="32" t="s">
        <v>92</v>
      </c>
    </row>
    <row r="33" spans="1:5" ht="124.5" customHeight="1" x14ac:dyDescent="0.3">
      <c r="A33" s="31" t="s">
        <v>93</v>
      </c>
      <c r="B33" s="55" t="s">
        <v>226</v>
      </c>
      <c r="C33" s="55">
        <v>252</v>
      </c>
      <c r="D33" s="25"/>
      <c r="E33" s="32" t="s">
        <v>94</v>
      </c>
    </row>
    <row r="34" spans="1:5" ht="86.25" customHeight="1" x14ac:dyDescent="0.3">
      <c r="A34" s="31" t="s">
        <v>95</v>
      </c>
      <c r="B34" s="55">
        <v>524</v>
      </c>
      <c r="C34" s="198" t="s">
        <v>96</v>
      </c>
      <c r="D34" s="25"/>
      <c r="E34" s="32" t="s">
        <v>135</v>
      </c>
    </row>
    <row r="35" spans="1:5" ht="70.5" customHeight="1" thickBot="1" x14ac:dyDescent="0.35">
      <c r="A35" s="56" t="s">
        <v>97</v>
      </c>
      <c r="B35" s="199" t="s">
        <v>227</v>
      </c>
      <c r="C35" s="199">
        <v>252</v>
      </c>
      <c r="D35" s="25"/>
      <c r="E35" s="40" t="s">
        <v>98</v>
      </c>
    </row>
    <row r="36" spans="1:5" ht="71.25" customHeight="1" thickBot="1" x14ac:dyDescent="0.35">
      <c r="A36" s="24" t="s">
        <v>99</v>
      </c>
      <c r="B36" s="197">
        <v>523</v>
      </c>
      <c r="C36" s="207" t="s">
        <v>227</v>
      </c>
      <c r="D36" s="25"/>
      <c r="E36" s="24" t="s">
        <v>63</v>
      </c>
    </row>
    <row r="37" spans="1:5" s="1" customFormat="1" ht="27.75" customHeight="1" thickBot="1" x14ac:dyDescent="0.3">
      <c r="A37" s="10" t="s">
        <v>56</v>
      </c>
      <c r="B37" s="200"/>
      <c r="C37" s="201"/>
      <c r="D37" s="48">
        <f>SUM(D4:D35)</f>
        <v>0</v>
      </c>
      <c r="E37" s="47"/>
    </row>
    <row r="38" spans="1:5" x14ac:dyDescent="0.3">
      <c r="A38" s="13" t="s">
        <v>57</v>
      </c>
      <c r="B38" s="202" t="s">
        <v>58</v>
      </c>
      <c r="C38" s="202" t="s">
        <v>59</v>
      </c>
      <c r="D38" s="25"/>
      <c r="E38" s="44"/>
    </row>
    <row r="39" spans="1:5" x14ac:dyDescent="0.3">
      <c r="A39" s="49">
        <v>151</v>
      </c>
      <c r="B39" s="202"/>
      <c r="C39" s="202"/>
      <c r="D39" s="25"/>
      <c r="E39" s="44"/>
    </row>
    <row r="40" spans="1:5" x14ac:dyDescent="0.3">
      <c r="A40" s="50">
        <v>2211</v>
      </c>
      <c r="B40" s="203"/>
      <c r="C40" s="203"/>
      <c r="D40" s="22"/>
      <c r="E40" s="44"/>
    </row>
    <row r="41" spans="1:5" x14ac:dyDescent="0.3">
      <c r="A41" s="50">
        <v>222</v>
      </c>
      <c r="B41" s="203"/>
      <c r="C41" s="203"/>
      <c r="D41" s="22"/>
      <c r="E41" s="44"/>
    </row>
    <row r="42" spans="1:5" x14ac:dyDescent="0.3">
      <c r="A42" s="50">
        <v>224</v>
      </c>
      <c r="B42" s="203"/>
      <c r="C42" s="203"/>
      <c r="D42" s="22"/>
      <c r="E42" s="44"/>
    </row>
    <row r="43" spans="1:5" x14ac:dyDescent="0.3">
      <c r="A43" s="50">
        <v>228</v>
      </c>
      <c r="B43" s="203"/>
      <c r="C43" s="203"/>
      <c r="D43" s="22"/>
      <c r="E43" s="44"/>
    </row>
    <row r="44" spans="1:5" x14ac:dyDescent="0.3">
      <c r="A44" s="50">
        <v>2291</v>
      </c>
      <c r="B44" s="203"/>
      <c r="C44" s="203"/>
      <c r="D44" s="22"/>
      <c r="E44" s="44"/>
    </row>
    <row r="45" spans="1:5" x14ac:dyDescent="0.3">
      <c r="A45" s="50">
        <v>2292</v>
      </c>
      <c r="B45" s="203"/>
      <c r="C45" s="203"/>
      <c r="D45" s="22"/>
      <c r="E45" s="44"/>
    </row>
    <row r="46" spans="1:5" x14ac:dyDescent="0.3">
      <c r="A46" s="50">
        <v>231</v>
      </c>
      <c r="B46" s="203"/>
      <c r="C46" s="203"/>
      <c r="D46" s="22"/>
      <c r="E46" s="44"/>
    </row>
    <row r="47" spans="1:5" x14ac:dyDescent="0.3">
      <c r="A47" s="50">
        <v>235</v>
      </c>
      <c r="B47" s="203"/>
      <c r="C47" s="203"/>
      <c r="D47" s="22"/>
      <c r="E47" s="44"/>
    </row>
    <row r="48" spans="1:5" x14ac:dyDescent="0.3">
      <c r="A48" s="50">
        <v>252</v>
      </c>
      <c r="B48" s="203"/>
      <c r="C48" s="203"/>
      <c r="D48" s="22"/>
      <c r="E48" s="44"/>
    </row>
    <row r="49" spans="1:5" x14ac:dyDescent="0.3">
      <c r="A49" s="50">
        <v>253</v>
      </c>
      <c r="B49" s="203"/>
      <c r="C49" s="203"/>
      <c r="D49" s="22"/>
      <c r="E49" s="44"/>
    </row>
    <row r="50" spans="1:5" x14ac:dyDescent="0.3">
      <c r="A50" s="50">
        <v>411</v>
      </c>
      <c r="B50" s="203"/>
      <c r="C50" s="203"/>
      <c r="D50" s="22"/>
      <c r="E50" s="44"/>
    </row>
    <row r="51" spans="1:5" x14ac:dyDescent="0.3">
      <c r="A51" s="50">
        <v>421</v>
      </c>
      <c r="B51" s="203"/>
      <c r="C51" s="203"/>
      <c r="D51" s="22"/>
      <c r="E51" s="44"/>
    </row>
    <row r="52" spans="1:5" x14ac:dyDescent="0.3">
      <c r="A52" s="50">
        <v>422</v>
      </c>
      <c r="B52" s="203"/>
      <c r="C52" s="203"/>
      <c r="D52" s="22"/>
      <c r="E52" s="44"/>
    </row>
    <row r="53" spans="1:5" x14ac:dyDescent="0.3">
      <c r="A53" s="50">
        <v>521</v>
      </c>
      <c r="B53" s="203"/>
      <c r="C53" s="203"/>
      <c r="D53" s="22"/>
      <c r="E53" s="44"/>
    </row>
    <row r="54" spans="1:5" x14ac:dyDescent="0.3">
      <c r="A54" s="50">
        <v>523</v>
      </c>
      <c r="B54" s="203"/>
      <c r="C54" s="203"/>
      <c r="D54" s="22"/>
      <c r="E54" s="44"/>
    </row>
    <row r="55" spans="1:5" x14ac:dyDescent="0.3">
      <c r="A55" s="50">
        <v>524</v>
      </c>
      <c r="B55" s="203"/>
      <c r="C55" s="203"/>
      <c r="D55" s="22"/>
      <c r="E55" s="44"/>
    </row>
    <row r="56" spans="1:5" ht="15.75" customHeight="1" x14ac:dyDescent="0.3">
      <c r="A56" s="50">
        <v>525</v>
      </c>
      <c r="B56" s="203"/>
      <c r="C56" s="203"/>
      <c r="D56" s="22"/>
      <c r="E56" s="44"/>
    </row>
    <row r="57" spans="1:5" x14ac:dyDescent="0.3">
      <c r="A57" s="50">
        <v>529</v>
      </c>
      <c r="B57" s="203"/>
      <c r="C57" s="203"/>
      <c r="D57" s="22"/>
      <c r="E57" s="44"/>
    </row>
    <row r="58" spans="1:5" x14ac:dyDescent="0.3">
      <c r="A58" s="13" t="s">
        <v>105</v>
      </c>
      <c r="B58" s="202"/>
      <c r="C58" s="202"/>
      <c r="D58" s="25"/>
      <c r="E58" s="44"/>
    </row>
    <row r="59" spans="1:5" x14ac:dyDescent="0.3">
      <c r="A59" s="49" t="s">
        <v>102</v>
      </c>
      <c r="B59" s="202"/>
      <c r="C59" s="202"/>
      <c r="D59" s="25"/>
      <c r="E59" s="44"/>
    </row>
    <row r="60" spans="1:5" x14ac:dyDescent="0.3">
      <c r="A60" s="49" t="s">
        <v>104</v>
      </c>
      <c r="B60" s="202"/>
      <c r="C60" s="202"/>
      <c r="D60" s="25"/>
      <c r="E60" s="44"/>
    </row>
    <row r="61" spans="1:5" x14ac:dyDescent="0.3">
      <c r="A61" s="51" t="s">
        <v>107</v>
      </c>
      <c r="B61" s="203"/>
      <c r="C61" s="203"/>
      <c r="D61" s="22"/>
      <c r="E61" s="44"/>
    </row>
    <row r="62" spans="1:5" x14ac:dyDescent="0.3">
      <c r="A62" s="51" t="s">
        <v>106</v>
      </c>
      <c r="B62" s="203"/>
      <c r="C62" s="203"/>
      <c r="D62" s="22"/>
      <c r="E62" s="44"/>
    </row>
    <row r="63" spans="1:5" x14ac:dyDescent="0.3">
      <c r="A63" s="49" t="s">
        <v>103</v>
      </c>
      <c r="B63" s="202"/>
      <c r="C63" s="202"/>
      <c r="D63" s="25"/>
      <c r="E63" s="44"/>
    </row>
    <row r="64" spans="1:5" x14ac:dyDescent="0.3">
      <c r="A64" s="49">
        <v>9712</v>
      </c>
      <c r="B64" s="202"/>
      <c r="C64" s="202"/>
      <c r="D64" s="25"/>
      <c r="E64" s="44"/>
    </row>
    <row r="65" spans="1:10" x14ac:dyDescent="0.3">
      <c r="A65" s="49">
        <v>9741</v>
      </c>
      <c r="B65" s="202"/>
      <c r="C65" s="202"/>
      <c r="D65" s="25"/>
      <c r="E65" s="44"/>
    </row>
    <row r="66" spans="1:10" x14ac:dyDescent="0.3">
      <c r="A66" s="50">
        <v>9992</v>
      </c>
      <c r="B66" s="203"/>
      <c r="C66" s="203"/>
      <c r="D66" s="22"/>
      <c r="E66" s="44"/>
    </row>
    <row r="67" spans="1:10" ht="17.25" thickBot="1" x14ac:dyDescent="0.35">
      <c r="A67" s="52">
        <v>9941</v>
      </c>
      <c r="B67" s="204"/>
      <c r="C67" s="204"/>
      <c r="D67" s="39"/>
      <c r="E67" s="46"/>
      <c r="J67" s="20" t="s">
        <v>100</v>
      </c>
    </row>
    <row r="68" spans="1:10" ht="17.25" thickBot="1" x14ac:dyDescent="0.35">
      <c r="A68" s="41" t="s">
        <v>56</v>
      </c>
      <c r="B68" s="205">
        <f>SUM(B40:B67)</f>
        <v>0</v>
      </c>
      <c r="C68" s="205">
        <f>SUM(C40:C67)</f>
        <v>0</v>
      </c>
      <c r="D68" s="42"/>
      <c r="E68" s="43"/>
    </row>
  </sheetData>
  <mergeCells count="2">
    <mergeCell ref="B2:E2"/>
    <mergeCell ref="B37:C37"/>
  </mergeCells>
  <pageMargins left="0.25" right="0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9"/>
  <sheetViews>
    <sheetView workbookViewId="0">
      <selection activeCell="B16" sqref="B16"/>
    </sheetView>
  </sheetViews>
  <sheetFormatPr defaultRowHeight="16.5" x14ac:dyDescent="0.3"/>
  <cols>
    <col min="1" max="1" width="49.5703125" style="20" customWidth="1"/>
    <col min="2" max="2" width="13.7109375" style="20" customWidth="1"/>
    <col min="3" max="3" width="12.28515625" style="20" customWidth="1"/>
    <col min="4" max="4" width="12.5703125" style="20" customWidth="1"/>
    <col min="5" max="5" width="38.5703125" style="20" customWidth="1"/>
    <col min="6" max="16384" width="9.140625" style="20"/>
  </cols>
  <sheetData>
    <row r="2" spans="1:5" s="69" customFormat="1" ht="31.5" customHeight="1" thickBot="1" x14ac:dyDescent="0.35">
      <c r="A2" s="67" t="s">
        <v>124</v>
      </c>
      <c r="B2" s="68">
        <v>3</v>
      </c>
      <c r="C2" s="182" t="s">
        <v>125</v>
      </c>
      <c r="D2" s="182"/>
      <c r="E2" s="182"/>
    </row>
    <row r="3" spans="1:5" s="69" customFormat="1" ht="36" customHeight="1" thickBot="1" x14ac:dyDescent="0.35">
      <c r="A3" s="26" t="s">
        <v>21</v>
      </c>
      <c r="B3" s="27" t="s">
        <v>22</v>
      </c>
      <c r="C3" s="27" t="s">
        <v>23</v>
      </c>
      <c r="D3" s="27" t="s">
        <v>24</v>
      </c>
      <c r="E3" s="28"/>
    </row>
    <row r="4" spans="1:5" s="69" customFormat="1" ht="70.5" customHeight="1" x14ac:dyDescent="0.3">
      <c r="A4" s="29" t="s">
        <v>126</v>
      </c>
      <c r="B4" s="53">
        <v>711</v>
      </c>
      <c r="C4" s="70">
        <v>525</v>
      </c>
      <c r="D4" s="71"/>
      <c r="E4" s="30" t="s">
        <v>133</v>
      </c>
    </row>
    <row r="5" spans="1:5" s="69" customFormat="1" ht="54.75" customHeight="1" x14ac:dyDescent="0.3">
      <c r="A5" s="72" t="s">
        <v>127</v>
      </c>
      <c r="B5" s="53">
        <v>716</v>
      </c>
      <c r="C5" s="70">
        <v>525</v>
      </c>
      <c r="D5" s="73"/>
      <c r="E5" s="32" t="s">
        <v>134</v>
      </c>
    </row>
    <row r="6" spans="1:5" s="69" customFormat="1" ht="69.75" customHeight="1" x14ac:dyDescent="0.3">
      <c r="A6" s="72" t="s">
        <v>136</v>
      </c>
      <c r="B6" s="54">
        <v>525</v>
      </c>
      <c r="C6" s="54">
        <v>524</v>
      </c>
      <c r="D6" s="73"/>
      <c r="E6" s="32" t="s">
        <v>135</v>
      </c>
    </row>
    <row r="7" spans="1:5" s="69" customFormat="1" ht="48.75" customHeight="1" x14ac:dyDescent="0.3">
      <c r="A7" s="72" t="s">
        <v>128</v>
      </c>
      <c r="B7" s="54">
        <v>525</v>
      </c>
      <c r="C7" s="54">
        <v>529</v>
      </c>
      <c r="D7" s="73"/>
      <c r="E7" s="32" t="s">
        <v>92</v>
      </c>
    </row>
    <row r="8" spans="1:5" s="69" customFormat="1" ht="71.25" customHeight="1" x14ac:dyDescent="0.3">
      <c r="A8" s="72" t="s">
        <v>228</v>
      </c>
      <c r="B8" s="53">
        <v>716</v>
      </c>
      <c r="C8" s="70">
        <v>525</v>
      </c>
      <c r="D8" s="73"/>
      <c r="E8" s="32" t="s">
        <v>134</v>
      </c>
    </row>
    <row r="9" spans="1:5" s="69" customFormat="1" ht="51" customHeight="1" x14ac:dyDescent="0.3">
      <c r="A9" s="72" t="s">
        <v>129</v>
      </c>
      <c r="B9" s="54">
        <v>525</v>
      </c>
      <c r="C9" s="54">
        <v>2291</v>
      </c>
      <c r="D9" s="73"/>
      <c r="E9" s="32" t="s">
        <v>34</v>
      </c>
    </row>
    <row r="10" spans="1:5" s="69" customFormat="1" ht="48.75" customHeight="1" x14ac:dyDescent="0.3">
      <c r="A10" s="72" t="s">
        <v>229</v>
      </c>
      <c r="B10" s="53">
        <v>716</v>
      </c>
      <c r="C10" s="70">
        <v>525</v>
      </c>
      <c r="D10" s="73"/>
      <c r="E10" s="32" t="s">
        <v>134</v>
      </c>
    </row>
    <row r="11" spans="1:5" s="69" customFormat="1" ht="48.75" customHeight="1" x14ac:dyDescent="0.3">
      <c r="A11" s="72" t="s">
        <v>230</v>
      </c>
      <c r="B11" s="54">
        <v>524</v>
      </c>
      <c r="C11" s="54">
        <v>525</v>
      </c>
      <c r="D11" s="73"/>
      <c r="E11" s="32"/>
    </row>
    <row r="12" spans="1:5" s="69" customFormat="1" ht="48.75" customHeight="1" x14ac:dyDescent="0.3">
      <c r="A12" s="72" t="s">
        <v>130</v>
      </c>
      <c r="B12" s="54">
        <v>524</v>
      </c>
      <c r="C12" s="54">
        <v>525</v>
      </c>
      <c r="D12" s="74"/>
      <c r="E12" s="75"/>
    </row>
    <row r="13" spans="1:5" s="69" customFormat="1" ht="52.5" customHeight="1" x14ac:dyDescent="0.3">
      <c r="A13" s="72" t="s">
        <v>131</v>
      </c>
      <c r="B13" s="54">
        <v>525</v>
      </c>
      <c r="C13" s="54">
        <v>2292</v>
      </c>
      <c r="D13" s="73"/>
      <c r="E13" s="32" t="s">
        <v>34</v>
      </c>
    </row>
    <row r="14" spans="1:5" s="69" customFormat="1" ht="42.75" customHeight="1" x14ac:dyDescent="0.3">
      <c r="A14" s="183" t="s">
        <v>231</v>
      </c>
      <c r="B14" s="76" t="s">
        <v>1</v>
      </c>
      <c r="C14" s="77" t="s">
        <v>7</v>
      </c>
      <c r="D14" s="22" t="s">
        <v>8</v>
      </c>
      <c r="E14" s="44" t="s">
        <v>132</v>
      </c>
    </row>
    <row r="15" spans="1:5" s="69" customFormat="1" ht="37.5" customHeight="1" x14ac:dyDescent="0.3">
      <c r="A15" s="184"/>
      <c r="B15" s="54">
        <v>2291</v>
      </c>
      <c r="C15" s="54">
        <v>525</v>
      </c>
      <c r="D15" s="22"/>
      <c r="E15" s="44"/>
    </row>
    <row r="16" spans="1:5" s="69" customFormat="1" ht="44.25" customHeight="1" x14ac:dyDescent="0.3">
      <c r="A16" s="183" t="s">
        <v>232</v>
      </c>
      <c r="B16" s="79">
        <v>525</v>
      </c>
      <c r="C16" s="79">
        <v>524</v>
      </c>
      <c r="D16" s="22" t="s">
        <v>8</v>
      </c>
      <c r="E16" s="44" t="s">
        <v>132</v>
      </c>
    </row>
    <row r="17" spans="1:5" s="69" customFormat="1" ht="41.25" customHeight="1" thickBot="1" x14ac:dyDescent="0.35">
      <c r="A17" s="185"/>
      <c r="B17" s="80">
        <v>225</v>
      </c>
      <c r="C17" s="80">
        <v>524</v>
      </c>
      <c r="D17" s="81"/>
      <c r="E17" s="82"/>
    </row>
    <row r="18" spans="1:5" s="69" customFormat="1" ht="24.75" customHeight="1" thickBot="1" x14ac:dyDescent="0.35">
      <c r="A18" s="66" t="s">
        <v>56</v>
      </c>
      <c r="B18" s="186"/>
      <c r="C18" s="187"/>
      <c r="D18" s="83">
        <f>SUM(D4:D13)</f>
        <v>0</v>
      </c>
      <c r="E18" s="84"/>
    </row>
    <row r="19" spans="1:5" s="69" customFormat="1" ht="24.75" customHeight="1" thickBot="1" x14ac:dyDescent="0.35">
      <c r="A19" s="31"/>
      <c r="B19" s="21"/>
      <c r="C19" s="21"/>
      <c r="D19" s="71"/>
      <c r="E19" s="85"/>
    </row>
    <row r="20" spans="1:5" s="69" customFormat="1" ht="17.25" customHeight="1" thickBot="1" x14ac:dyDescent="0.35">
      <c r="A20" s="86" t="s">
        <v>57</v>
      </c>
      <c r="B20" s="27" t="s">
        <v>22</v>
      </c>
      <c r="C20" s="27" t="s">
        <v>23</v>
      </c>
      <c r="D20" s="73"/>
      <c r="E20" s="44"/>
    </row>
    <row r="21" spans="1:5" s="69" customFormat="1" ht="14.25" customHeight="1" x14ac:dyDescent="0.3">
      <c r="A21" s="51">
        <v>225</v>
      </c>
      <c r="B21" s="21"/>
      <c r="C21" s="21"/>
      <c r="D21" s="73"/>
      <c r="E21" s="44"/>
    </row>
    <row r="22" spans="1:5" s="69" customFormat="1" ht="15.75" customHeight="1" x14ac:dyDescent="0.3">
      <c r="A22" s="51">
        <v>2291</v>
      </c>
      <c r="B22" s="21"/>
      <c r="C22" s="21"/>
      <c r="D22" s="73"/>
      <c r="E22" s="44"/>
    </row>
    <row r="23" spans="1:5" s="69" customFormat="1" ht="15.75" customHeight="1" x14ac:dyDescent="0.3">
      <c r="A23" s="51">
        <v>2292</v>
      </c>
      <c r="B23" s="21"/>
      <c r="C23" s="21"/>
      <c r="D23" s="73"/>
      <c r="E23" s="44"/>
    </row>
    <row r="24" spans="1:5" s="69" customFormat="1" ht="15.75" customHeight="1" x14ac:dyDescent="0.3">
      <c r="A24" s="51">
        <v>524</v>
      </c>
      <c r="B24" s="21"/>
      <c r="C24" s="21"/>
      <c r="D24" s="73"/>
      <c r="E24" s="44"/>
    </row>
    <row r="25" spans="1:5" s="69" customFormat="1" ht="15.75" customHeight="1" x14ac:dyDescent="0.3">
      <c r="A25" s="51">
        <v>525</v>
      </c>
      <c r="B25" s="21"/>
      <c r="C25" s="21"/>
      <c r="D25" s="73"/>
      <c r="E25" s="44"/>
    </row>
    <row r="26" spans="1:5" s="69" customFormat="1" ht="15.75" customHeight="1" x14ac:dyDescent="0.3">
      <c r="A26" s="87">
        <v>529</v>
      </c>
      <c r="B26" s="88"/>
      <c r="C26" s="88"/>
      <c r="D26" s="89"/>
      <c r="E26" s="82"/>
    </row>
    <row r="27" spans="1:5" s="69" customFormat="1" ht="15.75" customHeight="1" x14ac:dyDescent="0.3">
      <c r="A27" s="87">
        <v>711</v>
      </c>
      <c r="B27" s="88"/>
      <c r="C27" s="88"/>
      <c r="D27" s="89"/>
      <c r="E27" s="82"/>
    </row>
    <row r="28" spans="1:5" s="69" customFormat="1" ht="15.75" customHeight="1" thickBot="1" x14ac:dyDescent="0.35">
      <c r="A28" s="87">
        <v>716</v>
      </c>
      <c r="B28" s="88"/>
      <c r="C28" s="88"/>
      <c r="D28" s="89"/>
      <c r="E28" s="82"/>
    </row>
    <row r="29" spans="1:5" s="69" customFormat="1" ht="20.25" customHeight="1" thickBot="1" x14ac:dyDescent="0.35">
      <c r="A29" s="66" t="s">
        <v>56</v>
      </c>
      <c r="B29" s="66">
        <f>SUM(B21:B28)</f>
        <v>0</v>
      </c>
      <c r="C29" s="66">
        <f>SUM(C21:C28)</f>
        <v>0</v>
      </c>
      <c r="D29" s="90"/>
      <c r="E29" s="91"/>
    </row>
  </sheetData>
  <mergeCells count="4">
    <mergeCell ref="C2:E2"/>
    <mergeCell ref="A14:A15"/>
    <mergeCell ref="A16:A17"/>
    <mergeCell ref="B18:C18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0"/>
  <sheetViews>
    <sheetView workbookViewId="0">
      <selection activeCell="J7" sqref="J7"/>
    </sheetView>
  </sheetViews>
  <sheetFormatPr defaultRowHeight="16.5" x14ac:dyDescent="0.3"/>
  <cols>
    <col min="1" max="1" width="43" style="20" customWidth="1"/>
    <col min="2" max="2" width="11.42578125" style="20" customWidth="1"/>
    <col min="3" max="3" width="9.28515625" style="20" customWidth="1"/>
    <col min="4" max="4" width="11.140625" style="20" customWidth="1"/>
    <col min="5" max="5" width="41.42578125" style="20" customWidth="1"/>
    <col min="6" max="16384" width="9.140625" style="20"/>
  </cols>
  <sheetData>
    <row r="2" spans="1:5" ht="39" customHeight="1" thickBot="1" x14ac:dyDescent="0.35">
      <c r="A2" s="92" t="s">
        <v>124</v>
      </c>
      <c r="B2" s="93">
        <v>4</v>
      </c>
      <c r="C2" s="189" t="s">
        <v>4</v>
      </c>
      <c r="D2" s="189"/>
      <c r="E2" s="189"/>
    </row>
    <row r="3" spans="1:5" ht="36" customHeight="1" thickBot="1" x14ac:dyDescent="0.35">
      <c r="A3" s="94" t="s">
        <v>21</v>
      </c>
      <c r="B3" s="95" t="s">
        <v>22</v>
      </c>
      <c r="C3" s="96" t="s">
        <v>23</v>
      </c>
      <c r="D3" s="95" t="s">
        <v>24</v>
      </c>
      <c r="E3" s="66" t="s">
        <v>25</v>
      </c>
    </row>
    <row r="4" spans="1:5" ht="53.25" customHeight="1" x14ac:dyDescent="0.3">
      <c r="A4" s="97" t="s">
        <v>137</v>
      </c>
      <c r="B4" s="70">
        <v>111</v>
      </c>
      <c r="C4" s="53">
        <v>521</v>
      </c>
      <c r="D4" s="71"/>
      <c r="E4" s="24" t="s">
        <v>151</v>
      </c>
    </row>
    <row r="5" spans="1:5" ht="75.75" customHeight="1" x14ac:dyDescent="0.3">
      <c r="A5" s="98" t="s">
        <v>138</v>
      </c>
      <c r="B5" s="99" t="s">
        <v>213</v>
      </c>
      <c r="C5" s="54">
        <v>433</v>
      </c>
      <c r="D5" s="71"/>
      <c r="E5" s="100" t="s">
        <v>152</v>
      </c>
    </row>
    <row r="6" spans="1:5" ht="93.75" customHeight="1" x14ac:dyDescent="0.3">
      <c r="A6" s="98" t="s">
        <v>139</v>
      </c>
      <c r="B6" s="99" t="s">
        <v>213</v>
      </c>
      <c r="C6" s="54">
        <v>434</v>
      </c>
      <c r="D6" s="71"/>
      <c r="E6" s="100" t="s">
        <v>153</v>
      </c>
    </row>
    <row r="7" spans="1:5" ht="101.25" customHeight="1" x14ac:dyDescent="0.3">
      <c r="A7" s="98" t="s">
        <v>140</v>
      </c>
      <c r="B7" s="54">
        <v>235</v>
      </c>
      <c r="C7" s="54">
        <v>431</v>
      </c>
      <c r="D7" s="21"/>
      <c r="E7" s="100" t="s">
        <v>154</v>
      </c>
    </row>
    <row r="8" spans="1:5" ht="86.25" customHeight="1" x14ac:dyDescent="0.3">
      <c r="A8" s="98" t="s">
        <v>141</v>
      </c>
      <c r="B8" s="99">
        <v>431</v>
      </c>
      <c r="C8" s="54">
        <v>565</v>
      </c>
      <c r="D8" s="71"/>
      <c r="E8" s="100" t="s">
        <v>155</v>
      </c>
    </row>
    <row r="9" spans="1:5" ht="111" customHeight="1" x14ac:dyDescent="0.3">
      <c r="A9" s="97" t="s">
        <v>142</v>
      </c>
      <c r="B9" s="99">
        <v>433</v>
      </c>
      <c r="C9" s="54">
        <v>567</v>
      </c>
      <c r="D9" s="71"/>
      <c r="E9" s="24" t="s">
        <v>156</v>
      </c>
    </row>
    <row r="10" spans="1:5" ht="105" customHeight="1" x14ac:dyDescent="0.3">
      <c r="A10" s="97" t="s">
        <v>143</v>
      </c>
      <c r="B10" s="99">
        <v>434</v>
      </c>
      <c r="C10" s="54">
        <v>568</v>
      </c>
      <c r="D10" s="71"/>
      <c r="E10" s="24" t="s">
        <v>157</v>
      </c>
    </row>
    <row r="11" spans="1:5" ht="84.75" customHeight="1" x14ac:dyDescent="0.3">
      <c r="A11" s="97" t="s">
        <v>144</v>
      </c>
      <c r="B11" s="54">
        <v>111</v>
      </c>
      <c r="C11" s="54" t="s">
        <v>0</v>
      </c>
      <c r="D11" s="101"/>
      <c r="E11" s="100" t="s">
        <v>158</v>
      </c>
    </row>
    <row r="12" spans="1:5" ht="84.75" customHeight="1" x14ac:dyDescent="0.3">
      <c r="A12" s="97" t="s">
        <v>145</v>
      </c>
      <c r="B12" s="54">
        <v>717</v>
      </c>
      <c r="C12" s="54">
        <v>111</v>
      </c>
      <c r="D12" s="101"/>
      <c r="E12" s="100" t="s">
        <v>159</v>
      </c>
    </row>
    <row r="13" spans="1:5" ht="59.25" customHeight="1" x14ac:dyDescent="0.3">
      <c r="A13" s="98" t="s">
        <v>146</v>
      </c>
      <c r="B13" s="54">
        <v>739</v>
      </c>
      <c r="C13" s="54">
        <v>111</v>
      </c>
      <c r="D13" s="101"/>
      <c r="E13" s="100" t="s">
        <v>160</v>
      </c>
    </row>
    <row r="14" spans="1:5" ht="60.75" customHeight="1" x14ac:dyDescent="0.3">
      <c r="A14" s="97" t="s">
        <v>233</v>
      </c>
      <c r="B14" s="54">
        <v>739</v>
      </c>
      <c r="C14" s="54">
        <v>111</v>
      </c>
      <c r="D14" s="101"/>
      <c r="E14" s="100" t="s">
        <v>160</v>
      </c>
    </row>
    <row r="15" spans="1:5" ht="53.25" customHeight="1" x14ac:dyDescent="0.3">
      <c r="A15" s="98" t="s">
        <v>147</v>
      </c>
      <c r="B15" s="54">
        <v>112</v>
      </c>
      <c r="C15" s="54">
        <v>111</v>
      </c>
      <c r="D15" s="101"/>
      <c r="E15" s="100" t="s">
        <v>161</v>
      </c>
    </row>
    <row r="16" spans="1:5" ht="72.75" customHeight="1" x14ac:dyDescent="0.3">
      <c r="A16" s="98" t="s">
        <v>148</v>
      </c>
      <c r="B16" s="54" t="s">
        <v>1</v>
      </c>
      <c r="C16" s="54">
        <v>112</v>
      </c>
      <c r="D16" s="102"/>
      <c r="E16" s="100" t="s">
        <v>162</v>
      </c>
    </row>
    <row r="17" spans="1:5" ht="76.5" customHeight="1" x14ac:dyDescent="0.3">
      <c r="A17" s="98" t="s">
        <v>149</v>
      </c>
      <c r="B17" s="54" t="s">
        <v>2</v>
      </c>
      <c r="C17" s="54">
        <v>631</v>
      </c>
      <c r="D17" s="102"/>
      <c r="E17" s="100" t="s">
        <v>163</v>
      </c>
    </row>
    <row r="18" spans="1:5" ht="119.25" customHeight="1" thickBot="1" x14ac:dyDescent="0.35">
      <c r="A18" s="103" t="s">
        <v>150</v>
      </c>
      <c r="B18" s="80" t="s">
        <v>3</v>
      </c>
      <c r="C18" s="80">
        <v>631</v>
      </c>
      <c r="D18" s="104"/>
      <c r="E18" s="105" t="s">
        <v>163</v>
      </c>
    </row>
    <row r="19" spans="1:5" ht="24.75" customHeight="1" thickBot="1" x14ac:dyDescent="0.35">
      <c r="A19" s="66" t="s">
        <v>56</v>
      </c>
      <c r="B19" s="186"/>
      <c r="C19" s="188"/>
      <c r="D19" s="66">
        <f>SUM(D4:D15)</f>
        <v>0</v>
      </c>
      <c r="E19" s="84"/>
    </row>
    <row r="20" spans="1:5" ht="24.75" customHeight="1" thickBot="1" x14ac:dyDescent="0.35">
      <c r="A20" s="97"/>
      <c r="B20" s="21"/>
      <c r="C20" s="21"/>
      <c r="D20" s="71"/>
      <c r="E20" s="85"/>
    </row>
    <row r="21" spans="1:5" ht="24.75" customHeight="1" thickBot="1" x14ac:dyDescent="0.35">
      <c r="A21" s="106" t="s">
        <v>57</v>
      </c>
      <c r="B21" s="95" t="s">
        <v>22</v>
      </c>
      <c r="C21" s="96" t="s">
        <v>23</v>
      </c>
      <c r="D21" s="73"/>
      <c r="E21" s="44"/>
    </row>
    <row r="22" spans="1:5" ht="15.75" customHeight="1" x14ac:dyDescent="0.3">
      <c r="A22" s="106">
        <v>111</v>
      </c>
      <c r="B22" s="21"/>
      <c r="C22" s="21"/>
      <c r="D22" s="73"/>
      <c r="E22" s="44"/>
    </row>
    <row r="23" spans="1:5" ht="15.75" customHeight="1" x14ac:dyDescent="0.3">
      <c r="A23" s="106">
        <v>112</v>
      </c>
      <c r="B23" s="21"/>
      <c r="C23" s="21"/>
      <c r="D23" s="73"/>
      <c r="E23" s="44"/>
    </row>
    <row r="24" spans="1:5" ht="15.75" customHeight="1" x14ac:dyDescent="0.3">
      <c r="A24" s="106">
        <v>131</v>
      </c>
      <c r="B24" s="21"/>
      <c r="C24" s="21"/>
      <c r="D24" s="73"/>
      <c r="E24" s="44"/>
    </row>
    <row r="25" spans="1:5" ht="15.75" customHeight="1" x14ac:dyDescent="0.3">
      <c r="A25" s="106">
        <v>235</v>
      </c>
      <c r="B25" s="21"/>
      <c r="C25" s="21"/>
      <c r="D25" s="73"/>
      <c r="E25" s="44"/>
    </row>
    <row r="26" spans="1:5" ht="15.75" customHeight="1" x14ac:dyDescent="0.3">
      <c r="A26" s="106">
        <v>341</v>
      </c>
      <c r="B26" s="21"/>
      <c r="C26" s="21"/>
      <c r="D26" s="73"/>
      <c r="E26" s="44"/>
    </row>
    <row r="27" spans="1:5" ht="15.75" customHeight="1" x14ac:dyDescent="0.3">
      <c r="A27" s="106">
        <v>431</v>
      </c>
      <c r="B27" s="21"/>
      <c r="C27" s="21"/>
      <c r="D27" s="73"/>
      <c r="E27" s="44"/>
    </row>
    <row r="28" spans="1:5" ht="15.75" customHeight="1" x14ac:dyDescent="0.3">
      <c r="A28" s="106">
        <v>433</v>
      </c>
      <c r="B28" s="21"/>
      <c r="C28" s="21"/>
      <c r="D28" s="73"/>
      <c r="E28" s="44"/>
    </row>
    <row r="29" spans="1:5" ht="15.75" customHeight="1" x14ac:dyDescent="0.3">
      <c r="A29" s="106">
        <v>434</v>
      </c>
      <c r="B29" s="21"/>
      <c r="C29" s="21"/>
      <c r="D29" s="73"/>
      <c r="E29" s="44"/>
    </row>
    <row r="30" spans="1:5" ht="15.75" customHeight="1" x14ac:dyDescent="0.3">
      <c r="A30" s="106">
        <v>521</v>
      </c>
      <c r="B30" s="21"/>
      <c r="C30" s="21"/>
      <c r="D30" s="73"/>
      <c r="E30" s="44"/>
    </row>
    <row r="31" spans="1:5" ht="15.75" customHeight="1" x14ac:dyDescent="0.3">
      <c r="A31" s="21">
        <v>565</v>
      </c>
      <c r="B31" s="21"/>
      <c r="C31" s="21"/>
      <c r="D31" s="73"/>
      <c r="E31" s="44"/>
    </row>
    <row r="32" spans="1:5" ht="15.75" customHeight="1" x14ac:dyDescent="0.3">
      <c r="A32" s="21">
        <v>567</v>
      </c>
      <c r="B32" s="21"/>
      <c r="C32" s="21"/>
      <c r="D32" s="73"/>
      <c r="E32" s="44"/>
    </row>
    <row r="33" spans="1:5" ht="15.75" customHeight="1" x14ac:dyDescent="0.3">
      <c r="A33" s="21">
        <v>568</v>
      </c>
      <c r="B33" s="21"/>
      <c r="C33" s="21"/>
      <c r="D33" s="73"/>
      <c r="E33" s="44"/>
    </row>
    <row r="34" spans="1:5" ht="15.75" customHeight="1" x14ac:dyDescent="0.3">
      <c r="A34" s="107">
        <v>631</v>
      </c>
      <c r="B34" s="21"/>
      <c r="C34" s="21"/>
      <c r="D34" s="73"/>
      <c r="E34" s="44"/>
    </row>
    <row r="35" spans="1:5" ht="15.75" customHeight="1" x14ac:dyDescent="0.3">
      <c r="A35" s="108">
        <v>639</v>
      </c>
      <c r="B35" s="88"/>
      <c r="C35" s="88"/>
      <c r="D35" s="89"/>
      <c r="E35" s="82"/>
    </row>
    <row r="36" spans="1:5" ht="15.75" customHeight="1" x14ac:dyDescent="0.3">
      <c r="A36" s="108">
        <v>711</v>
      </c>
      <c r="B36" s="88"/>
      <c r="C36" s="88"/>
      <c r="D36" s="89"/>
      <c r="E36" s="82"/>
    </row>
    <row r="37" spans="1:5" ht="15.75" customHeight="1" x14ac:dyDescent="0.3">
      <c r="A37" s="108">
        <v>716</v>
      </c>
      <c r="B37" s="88"/>
      <c r="C37" s="88"/>
      <c r="D37" s="89"/>
      <c r="E37" s="82"/>
    </row>
    <row r="38" spans="1:5" ht="15.75" customHeight="1" x14ac:dyDescent="0.3">
      <c r="A38" s="108">
        <v>717</v>
      </c>
      <c r="B38" s="88"/>
      <c r="C38" s="88"/>
      <c r="D38" s="89"/>
      <c r="E38" s="82"/>
    </row>
    <row r="39" spans="1:5" ht="15.75" customHeight="1" thickBot="1" x14ac:dyDescent="0.35">
      <c r="A39" s="108">
        <v>739</v>
      </c>
      <c r="B39" s="109"/>
      <c r="C39" s="109"/>
      <c r="D39" s="89"/>
      <c r="E39" s="82"/>
    </row>
    <row r="40" spans="1:5" ht="19.5" customHeight="1" thickBot="1" x14ac:dyDescent="0.35">
      <c r="A40" s="94" t="s">
        <v>56</v>
      </c>
      <c r="B40" s="66">
        <f>SUM(B22:B39)</f>
        <v>0</v>
      </c>
      <c r="C40" s="66">
        <f>SUM(C22:C39)</f>
        <v>0</v>
      </c>
      <c r="D40" s="90"/>
      <c r="E40" s="91"/>
    </row>
  </sheetData>
  <mergeCells count="2">
    <mergeCell ref="B19:C19"/>
    <mergeCell ref="C2:E2"/>
  </mergeCells>
  <pageMargins left="0" right="0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1"/>
  <sheetViews>
    <sheetView workbookViewId="0">
      <selection activeCell="E5" sqref="E5"/>
    </sheetView>
  </sheetViews>
  <sheetFormatPr defaultRowHeight="16.5" x14ac:dyDescent="0.3"/>
  <cols>
    <col min="1" max="1" width="37.5703125" style="20" customWidth="1"/>
    <col min="2" max="2" width="11.5703125" style="20" customWidth="1"/>
    <col min="3" max="3" width="10.85546875" style="20" customWidth="1"/>
    <col min="4" max="4" width="13.7109375" style="20" customWidth="1"/>
    <col min="5" max="5" width="30.7109375" style="20" customWidth="1"/>
    <col min="6" max="16384" width="9.140625" style="20"/>
  </cols>
  <sheetData>
    <row r="2" spans="1:20" ht="31.5" customHeight="1" thickBot="1" x14ac:dyDescent="0.35">
      <c r="A2" s="110" t="s">
        <v>124</v>
      </c>
      <c r="B2" s="111">
        <v>4</v>
      </c>
      <c r="C2" s="189" t="s">
        <v>9</v>
      </c>
      <c r="D2" s="189"/>
      <c r="E2" s="189"/>
    </row>
    <row r="3" spans="1:20" ht="36" customHeight="1" thickBot="1" x14ac:dyDescent="0.35">
      <c r="A3" s="94" t="s">
        <v>21</v>
      </c>
      <c r="B3" s="112" t="s">
        <v>22</v>
      </c>
      <c r="C3" s="66" t="s">
        <v>23</v>
      </c>
      <c r="D3" s="112" t="s">
        <v>24</v>
      </c>
      <c r="E3" s="66" t="s">
        <v>25</v>
      </c>
    </row>
    <row r="4" spans="1:20" ht="99.75" customHeight="1" x14ac:dyDescent="0.3">
      <c r="A4" s="97" t="s">
        <v>11</v>
      </c>
      <c r="B4" s="113">
        <v>122</v>
      </c>
      <c r="C4" s="114">
        <v>111113</v>
      </c>
      <c r="D4" s="71"/>
      <c r="E4" s="24" t="s">
        <v>165</v>
      </c>
    </row>
    <row r="5" spans="1:20" ht="39" customHeight="1" x14ac:dyDescent="0.3">
      <c r="A5" s="97" t="s">
        <v>12</v>
      </c>
      <c r="B5" s="113">
        <v>122</v>
      </c>
      <c r="C5" s="115">
        <v>114</v>
      </c>
      <c r="D5" s="71"/>
      <c r="E5" s="24" t="s">
        <v>166</v>
      </c>
    </row>
    <row r="6" spans="1:20" ht="39.75" customHeight="1" x14ac:dyDescent="0.3">
      <c r="A6" s="98" t="s">
        <v>13</v>
      </c>
      <c r="B6" s="116">
        <v>122</v>
      </c>
      <c r="C6" s="117">
        <v>619</v>
      </c>
      <c r="D6" s="71"/>
      <c r="E6" s="100" t="s">
        <v>167</v>
      </c>
      <c r="T6" s="124" t="s">
        <v>164</v>
      </c>
    </row>
    <row r="7" spans="1:20" ht="50.25" customHeight="1" x14ac:dyDescent="0.3">
      <c r="A7" s="98" t="s">
        <v>14</v>
      </c>
      <c r="B7" s="116" t="s">
        <v>10</v>
      </c>
      <c r="C7" s="117">
        <v>122</v>
      </c>
      <c r="D7" s="71"/>
      <c r="E7" s="100" t="s">
        <v>168</v>
      </c>
    </row>
    <row r="8" spans="1:20" ht="50.25" customHeight="1" x14ac:dyDescent="0.3">
      <c r="A8" s="98" t="s">
        <v>15</v>
      </c>
      <c r="B8" s="117">
        <v>114</v>
      </c>
      <c r="C8" s="117">
        <v>122</v>
      </c>
      <c r="D8" s="21"/>
      <c r="E8" s="100" t="s">
        <v>169</v>
      </c>
    </row>
    <row r="9" spans="1:20" ht="53.25" customHeight="1" x14ac:dyDescent="0.3">
      <c r="A9" s="98" t="s">
        <v>16</v>
      </c>
      <c r="B9" s="116">
        <v>719</v>
      </c>
      <c r="C9" s="117">
        <v>122</v>
      </c>
      <c r="D9" s="71"/>
      <c r="E9" s="100" t="s">
        <v>170</v>
      </c>
    </row>
    <row r="10" spans="1:20" ht="54" customHeight="1" thickBot="1" x14ac:dyDescent="0.35">
      <c r="A10" s="118" t="s">
        <v>234</v>
      </c>
      <c r="B10" s="119">
        <v>717</v>
      </c>
      <c r="C10" s="109">
        <v>122</v>
      </c>
      <c r="D10" s="120"/>
      <c r="E10" s="121" t="s">
        <v>171</v>
      </c>
    </row>
    <row r="11" spans="1:20" ht="24.75" customHeight="1" thickBot="1" x14ac:dyDescent="0.35">
      <c r="A11" s="112" t="s">
        <v>56</v>
      </c>
      <c r="B11" s="190"/>
      <c r="C11" s="191"/>
      <c r="D11" s="66">
        <f>SUM(D4:D10)</f>
        <v>0</v>
      </c>
      <c r="E11" s="84"/>
    </row>
    <row r="12" spans="1:20" ht="24.75" customHeight="1" thickBot="1" x14ac:dyDescent="0.35">
      <c r="A12" s="122" t="s">
        <v>57</v>
      </c>
      <c r="B12" s="112" t="s">
        <v>22</v>
      </c>
      <c r="C12" s="66" t="s">
        <v>23</v>
      </c>
      <c r="D12" s="71"/>
      <c r="E12" s="85"/>
    </row>
    <row r="13" spans="1:20" ht="17.25" customHeight="1" x14ac:dyDescent="0.3">
      <c r="A13" s="106"/>
      <c r="B13" s="21"/>
      <c r="C13" s="100"/>
      <c r="D13" s="73"/>
      <c r="E13" s="44"/>
    </row>
    <row r="14" spans="1:20" ht="17.25" customHeight="1" x14ac:dyDescent="0.3">
      <c r="A14" s="106">
        <v>111</v>
      </c>
      <c r="B14" s="21"/>
      <c r="C14" s="21"/>
      <c r="D14" s="73"/>
      <c r="E14" s="44"/>
    </row>
    <row r="15" spans="1:20" ht="17.25" customHeight="1" x14ac:dyDescent="0.3">
      <c r="A15" s="106">
        <v>113</v>
      </c>
      <c r="B15" s="21"/>
      <c r="C15" s="21"/>
      <c r="D15" s="73"/>
      <c r="E15" s="44"/>
    </row>
    <row r="16" spans="1:20" ht="17.25" customHeight="1" x14ac:dyDescent="0.3">
      <c r="A16" s="106">
        <v>114</v>
      </c>
      <c r="B16" s="21"/>
      <c r="C16" s="21"/>
      <c r="D16" s="73"/>
      <c r="E16" s="44"/>
    </row>
    <row r="17" spans="1:5" ht="17.25" customHeight="1" x14ac:dyDescent="0.3">
      <c r="A17" s="106">
        <v>122</v>
      </c>
      <c r="B17" s="21"/>
      <c r="C17" s="21"/>
      <c r="D17" s="73"/>
      <c r="E17" s="44"/>
    </row>
    <row r="18" spans="1:5" ht="17.25" customHeight="1" x14ac:dyDescent="0.3">
      <c r="A18" s="106">
        <v>619</v>
      </c>
      <c r="B18" s="21"/>
      <c r="C18" s="21"/>
      <c r="D18" s="73"/>
      <c r="E18" s="44"/>
    </row>
    <row r="19" spans="1:5" ht="17.25" customHeight="1" x14ac:dyDescent="0.3">
      <c r="A19" s="106">
        <v>717</v>
      </c>
      <c r="B19" s="21"/>
      <c r="C19" s="21"/>
      <c r="D19" s="73"/>
      <c r="E19" s="44"/>
    </row>
    <row r="20" spans="1:5" ht="17.25" customHeight="1" thickBot="1" x14ac:dyDescent="0.35">
      <c r="A20" s="108">
        <v>719</v>
      </c>
      <c r="B20" s="88"/>
      <c r="C20" s="88"/>
      <c r="D20" s="89"/>
      <c r="E20" s="82"/>
    </row>
    <row r="21" spans="1:5" ht="24.75" customHeight="1" thickBot="1" x14ac:dyDescent="0.35">
      <c r="A21" s="112" t="s">
        <v>56</v>
      </c>
      <c r="B21" s="66">
        <f>SUM(B13:B20)</f>
        <v>0</v>
      </c>
      <c r="C21" s="66">
        <f>SUM(C13:C20)</f>
        <v>0</v>
      </c>
      <c r="D21" s="90"/>
      <c r="E21" s="91"/>
    </row>
  </sheetData>
  <mergeCells count="2">
    <mergeCell ref="C2:E2"/>
    <mergeCell ref="B11:C11"/>
  </mergeCells>
  <printOptions verticalCentered="1"/>
  <pageMargins left="0.4" right="0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A15" sqref="A15"/>
    </sheetView>
  </sheetViews>
  <sheetFormatPr defaultRowHeight="16.5" x14ac:dyDescent="0.25"/>
  <cols>
    <col min="1" max="1" width="43.85546875" style="125" customWidth="1"/>
    <col min="2" max="2" width="10.5703125" style="125" customWidth="1"/>
    <col min="3" max="3" width="13.140625" style="125" customWidth="1"/>
    <col min="4" max="4" width="12.140625" style="125" customWidth="1"/>
    <col min="5" max="5" width="42.42578125" style="125" customWidth="1"/>
    <col min="6" max="16384" width="9.140625" style="125"/>
  </cols>
  <sheetData>
    <row r="1" spans="1:5" ht="12.75" customHeight="1" x14ac:dyDescent="0.25"/>
    <row r="2" spans="1:5" ht="53.25" hidden="1" customHeight="1" x14ac:dyDescent="0.25"/>
    <row r="3" spans="1:5" ht="24" customHeight="1" thickBot="1" x14ac:dyDescent="0.3">
      <c r="A3" s="126" t="s">
        <v>124</v>
      </c>
      <c r="B3" s="126">
        <v>5</v>
      </c>
      <c r="C3" s="126"/>
      <c r="D3" s="126"/>
      <c r="E3" s="126" t="s">
        <v>172</v>
      </c>
    </row>
    <row r="4" spans="1:5" ht="35.25" customHeight="1" x14ac:dyDescent="0.25">
      <c r="A4" s="127" t="s">
        <v>21</v>
      </c>
      <c r="B4" s="128" t="s">
        <v>22</v>
      </c>
      <c r="C4" s="128" t="s">
        <v>23</v>
      </c>
      <c r="D4" s="128" t="s">
        <v>24</v>
      </c>
      <c r="E4" s="129" t="s">
        <v>25</v>
      </c>
    </row>
    <row r="5" spans="1:5" ht="51.75" customHeight="1" x14ac:dyDescent="0.25">
      <c r="A5" s="130" t="s">
        <v>173</v>
      </c>
      <c r="B5" s="131">
        <v>211</v>
      </c>
      <c r="C5" s="131">
        <v>521</v>
      </c>
      <c r="D5" s="132"/>
      <c r="E5" s="133" t="s">
        <v>176</v>
      </c>
    </row>
    <row r="6" spans="1:5" ht="54" customHeight="1" x14ac:dyDescent="0.25">
      <c r="A6" s="130" t="s">
        <v>17</v>
      </c>
      <c r="B6" s="131">
        <v>218</v>
      </c>
      <c r="C6" s="131">
        <v>521</v>
      </c>
      <c r="D6" s="132"/>
      <c r="E6" s="133" t="s">
        <v>177</v>
      </c>
    </row>
    <row r="7" spans="1:5" ht="55.5" customHeight="1" x14ac:dyDescent="0.25">
      <c r="A7" s="130" t="s">
        <v>212</v>
      </c>
      <c r="B7" s="131">
        <v>211</v>
      </c>
      <c r="C7" s="131">
        <v>633</v>
      </c>
      <c r="D7" s="132"/>
      <c r="E7" s="133" t="s">
        <v>211</v>
      </c>
    </row>
    <row r="8" spans="1:5" ht="85.5" customHeight="1" x14ac:dyDescent="0.25">
      <c r="A8" s="130" t="s">
        <v>174</v>
      </c>
      <c r="B8" s="131">
        <v>211</v>
      </c>
      <c r="C8" s="131" t="s">
        <v>0</v>
      </c>
      <c r="D8" s="132"/>
      <c r="E8" s="133" t="s">
        <v>178</v>
      </c>
    </row>
    <row r="9" spans="1:5" ht="50.25" customHeight="1" x14ac:dyDescent="0.25">
      <c r="A9" s="130" t="s">
        <v>237</v>
      </c>
      <c r="B9" s="131">
        <v>739</v>
      </c>
      <c r="C9" s="131">
        <v>211</v>
      </c>
      <c r="D9" s="132"/>
      <c r="E9" s="133" t="s">
        <v>160</v>
      </c>
    </row>
    <row r="10" spans="1:5" ht="46.5" customHeight="1" x14ac:dyDescent="0.25">
      <c r="A10" s="130" t="s">
        <v>175</v>
      </c>
      <c r="B10" s="131">
        <v>239</v>
      </c>
      <c r="C10" s="131">
        <v>639</v>
      </c>
      <c r="D10" s="134"/>
      <c r="E10" s="133" t="s">
        <v>182</v>
      </c>
    </row>
    <row r="11" spans="1:5" ht="85.5" customHeight="1" x14ac:dyDescent="0.25">
      <c r="A11" s="135" t="s">
        <v>236</v>
      </c>
      <c r="B11" s="131" t="s">
        <v>1</v>
      </c>
      <c r="C11" s="131">
        <v>211</v>
      </c>
      <c r="D11" s="132"/>
      <c r="E11" s="133" t="s">
        <v>180</v>
      </c>
    </row>
    <row r="12" spans="1:5" ht="90" customHeight="1" x14ac:dyDescent="0.25">
      <c r="A12" s="130" t="s">
        <v>235</v>
      </c>
      <c r="B12" s="136">
        <v>711716</v>
      </c>
      <c r="C12" s="131">
        <v>218</v>
      </c>
      <c r="D12" s="132"/>
      <c r="E12" s="133" t="s">
        <v>179</v>
      </c>
    </row>
    <row r="13" spans="1:5" ht="59.25" customHeight="1" thickBot="1" x14ac:dyDescent="0.3">
      <c r="A13" s="130" t="s">
        <v>238</v>
      </c>
      <c r="B13" s="136" t="s">
        <v>18</v>
      </c>
      <c r="C13" s="131"/>
      <c r="D13" s="132"/>
      <c r="E13" s="133" t="s">
        <v>181</v>
      </c>
    </row>
    <row r="14" spans="1:5" ht="21" customHeight="1" thickBot="1" x14ac:dyDescent="0.3">
      <c r="A14" s="144" t="s">
        <v>56</v>
      </c>
      <c r="B14" s="192"/>
      <c r="C14" s="193"/>
      <c r="D14" s="137">
        <f>SUM(D5:D13)</f>
        <v>0</v>
      </c>
      <c r="E14" s="138"/>
    </row>
    <row r="15" spans="1:5" ht="17.25" thickBot="1" x14ac:dyDescent="0.3">
      <c r="A15" s="139"/>
      <c r="B15" s="140"/>
      <c r="C15" s="140"/>
      <c r="D15" s="140"/>
      <c r="E15" s="141"/>
    </row>
    <row r="16" spans="1:5" x14ac:dyDescent="0.25">
      <c r="A16" s="142" t="s">
        <v>57</v>
      </c>
      <c r="B16" s="128" t="s">
        <v>22</v>
      </c>
      <c r="C16" s="128" t="s">
        <v>23</v>
      </c>
      <c r="D16" s="132"/>
      <c r="E16" s="133"/>
    </row>
    <row r="17" spans="1:5" ht="21.75" customHeight="1" x14ac:dyDescent="0.25">
      <c r="A17" s="142">
        <v>211</v>
      </c>
      <c r="B17" s="132"/>
      <c r="C17" s="132"/>
      <c r="D17" s="132"/>
      <c r="E17" s="133"/>
    </row>
    <row r="18" spans="1:5" ht="21.75" customHeight="1" x14ac:dyDescent="0.25">
      <c r="A18" s="142">
        <v>218</v>
      </c>
      <c r="B18" s="132"/>
      <c r="C18" s="132"/>
      <c r="D18" s="132"/>
      <c r="E18" s="133"/>
    </row>
    <row r="19" spans="1:5" ht="21.75" customHeight="1" x14ac:dyDescent="0.25">
      <c r="A19" s="142">
        <v>235</v>
      </c>
      <c r="B19" s="132"/>
      <c r="C19" s="132"/>
      <c r="D19" s="132"/>
      <c r="E19" s="133"/>
    </row>
    <row r="20" spans="1:5" ht="21.75" customHeight="1" x14ac:dyDescent="0.25">
      <c r="A20" s="142">
        <v>239</v>
      </c>
      <c r="B20" s="132"/>
      <c r="C20" s="132"/>
      <c r="D20" s="132"/>
      <c r="E20" s="133"/>
    </row>
    <row r="21" spans="1:5" ht="21.75" customHeight="1" x14ac:dyDescent="0.25">
      <c r="A21" s="142">
        <v>341</v>
      </c>
      <c r="B21" s="132"/>
      <c r="C21" s="132"/>
      <c r="D21" s="132"/>
      <c r="E21" s="133"/>
    </row>
    <row r="22" spans="1:5" ht="21.75" customHeight="1" x14ac:dyDescent="0.25">
      <c r="A22" s="142">
        <v>521</v>
      </c>
      <c r="B22" s="132"/>
      <c r="C22" s="132"/>
      <c r="D22" s="132"/>
      <c r="E22" s="133"/>
    </row>
    <row r="23" spans="1:5" ht="21.75" customHeight="1" x14ac:dyDescent="0.25">
      <c r="A23" s="142">
        <v>633</v>
      </c>
      <c r="B23" s="132"/>
      <c r="C23" s="132"/>
      <c r="D23" s="132"/>
      <c r="E23" s="133"/>
    </row>
    <row r="24" spans="1:5" ht="21.75" customHeight="1" x14ac:dyDescent="0.25">
      <c r="A24" s="142">
        <v>639</v>
      </c>
      <c r="B24" s="132"/>
      <c r="C24" s="132"/>
      <c r="D24" s="132"/>
      <c r="E24" s="133"/>
    </row>
    <row r="25" spans="1:5" ht="21.75" customHeight="1" x14ac:dyDescent="0.25">
      <c r="A25" s="142">
        <v>711</v>
      </c>
      <c r="B25" s="132"/>
      <c r="C25" s="132"/>
      <c r="D25" s="132"/>
      <c r="E25" s="133"/>
    </row>
    <row r="26" spans="1:5" ht="21.75" customHeight="1" x14ac:dyDescent="0.25">
      <c r="A26" s="142">
        <v>716</v>
      </c>
      <c r="B26" s="132"/>
      <c r="C26" s="132"/>
      <c r="D26" s="132"/>
      <c r="E26" s="133"/>
    </row>
    <row r="27" spans="1:5" ht="21.75" customHeight="1" thickBot="1" x14ac:dyDescent="0.3">
      <c r="A27" s="142">
        <v>739</v>
      </c>
      <c r="B27" s="143"/>
      <c r="C27" s="143"/>
      <c r="D27" s="143"/>
      <c r="E27" s="133"/>
    </row>
    <row r="28" spans="1:5" s="20" customFormat="1" ht="24.75" customHeight="1" thickBot="1" x14ac:dyDescent="0.35">
      <c r="A28" s="66" t="s">
        <v>56</v>
      </c>
      <c r="B28" s="66">
        <f>SUM(B23:B27)</f>
        <v>0</v>
      </c>
      <c r="C28" s="66">
        <f>SUM(C23:C27)</f>
        <v>0</v>
      </c>
      <c r="D28" s="90"/>
      <c r="E28" s="91"/>
    </row>
  </sheetData>
  <mergeCells count="1">
    <mergeCell ref="B14:C14"/>
  </mergeCells>
  <pageMargins left="0.2" right="0.19" top="0.28999999999999998" bottom="0.2" header="0.2" footer="0.2"/>
  <pageSetup paperSize="9" scale="85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opLeftCell="B1" workbookViewId="0">
      <selection activeCell="B9" sqref="B9"/>
    </sheetView>
  </sheetViews>
  <sheetFormatPr defaultRowHeight="16.5" x14ac:dyDescent="0.25"/>
  <cols>
    <col min="1" max="1" width="5.140625" style="125" hidden="1" customWidth="1"/>
    <col min="2" max="2" width="44.42578125" style="125" customWidth="1"/>
    <col min="3" max="3" width="10.5703125" style="125" customWidth="1"/>
    <col min="4" max="4" width="13.140625" style="125" customWidth="1"/>
    <col min="5" max="5" width="14.140625" style="125" customWidth="1"/>
    <col min="6" max="6" width="52.5703125" style="125" customWidth="1"/>
    <col min="7" max="16384" width="9.140625" style="125"/>
  </cols>
  <sheetData>
    <row r="1" spans="2:16" ht="12.75" customHeight="1" x14ac:dyDescent="0.25"/>
    <row r="2" spans="2:16" ht="53.25" hidden="1" customHeight="1" x14ac:dyDescent="0.25"/>
    <row r="3" spans="2:16" s="20" customFormat="1" ht="24" customHeight="1" thickBot="1" x14ac:dyDescent="0.35">
      <c r="B3" s="145" t="s">
        <v>124</v>
      </c>
      <c r="C3" s="146">
        <v>6</v>
      </c>
      <c r="D3" s="182" t="s">
        <v>183</v>
      </c>
      <c r="E3" s="182"/>
      <c r="F3" s="182"/>
    </row>
    <row r="4" spans="2:16" s="20" customFormat="1" ht="35.25" customHeight="1" thickBot="1" x14ac:dyDescent="0.35">
      <c r="B4" s="66" t="s">
        <v>21</v>
      </c>
      <c r="C4" s="112" t="s">
        <v>22</v>
      </c>
      <c r="D4" s="66" t="s">
        <v>23</v>
      </c>
      <c r="E4" s="112" t="s">
        <v>24</v>
      </c>
      <c r="F4" s="66" t="s">
        <v>25</v>
      </c>
    </row>
    <row r="5" spans="2:16" s="20" customFormat="1" ht="84" customHeight="1" x14ac:dyDescent="0.3">
      <c r="B5" s="29" t="s">
        <v>184</v>
      </c>
      <c r="C5" s="123">
        <v>2211</v>
      </c>
      <c r="D5" s="123">
        <v>611</v>
      </c>
      <c r="E5" s="123"/>
      <c r="F5" s="30" t="s">
        <v>188</v>
      </c>
    </row>
    <row r="6" spans="2:16" s="20" customFormat="1" ht="52.5" customHeight="1" x14ac:dyDescent="0.3">
      <c r="B6" s="29" t="s">
        <v>185</v>
      </c>
      <c r="C6" s="21">
        <v>523</v>
      </c>
      <c r="D6" s="21">
        <v>2211</v>
      </c>
      <c r="E6" s="21"/>
      <c r="F6" s="32" t="s">
        <v>63</v>
      </c>
    </row>
    <row r="7" spans="2:16" s="20" customFormat="1" ht="52.5" customHeight="1" x14ac:dyDescent="0.3">
      <c r="B7" s="78" t="s">
        <v>208</v>
      </c>
      <c r="C7" s="21">
        <v>231</v>
      </c>
      <c r="D7" s="21">
        <v>642</v>
      </c>
      <c r="E7" s="21"/>
      <c r="F7" s="32" t="s">
        <v>189</v>
      </c>
    </row>
    <row r="8" spans="2:16" s="20" customFormat="1" ht="85.5" customHeight="1" x14ac:dyDescent="0.3">
      <c r="B8" s="176" t="s">
        <v>216</v>
      </c>
      <c r="C8" s="21">
        <v>233</v>
      </c>
      <c r="D8" s="21">
        <v>652</v>
      </c>
      <c r="E8" s="21"/>
      <c r="F8" s="32" t="s">
        <v>218</v>
      </c>
    </row>
    <row r="9" spans="2:16" s="20" customFormat="1" ht="69.75" customHeight="1" x14ac:dyDescent="0.3">
      <c r="B9" s="78" t="s">
        <v>110</v>
      </c>
      <c r="C9" s="21">
        <v>222</v>
      </c>
      <c r="D9" s="21">
        <v>629</v>
      </c>
      <c r="E9" s="21"/>
      <c r="F9" s="32" t="s">
        <v>190</v>
      </c>
    </row>
    <row r="10" spans="2:16" s="20" customFormat="1" ht="69.75" customHeight="1" x14ac:dyDescent="0.3">
      <c r="B10" s="78" t="s">
        <v>209</v>
      </c>
      <c r="C10" s="21">
        <v>222</v>
      </c>
      <c r="D10" s="21">
        <v>5243</v>
      </c>
      <c r="E10" s="21"/>
      <c r="F10" s="32" t="s">
        <v>210</v>
      </c>
    </row>
    <row r="11" spans="2:16" s="20" customFormat="1" ht="69.75" customHeight="1" x14ac:dyDescent="0.3">
      <c r="B11" s="29" t="s">
        <v>116</v>
      </c>
      <c r="C11" s="21">
        <v>523</v>
      </c>
      <c r="D11" s="21">
        <v>222</v>
      </c>
      <c r="E11" s="25"/>
      <c r="F11" s="32" t="s">
        <v>63</v>
      </c>
    </row>
    <row r="12" spans="2:16" s="20" customFormat="1" ht="52.5" customHeight="1" x14ac:dyDescent="0.3">
      <c r="B12" s="29" t="s">
        <v>119</v>
      </c>
      <c r="C12" s="21">
        <v>729</v>
      </c>
      <c r="D12" s="21">
        <v>112</v>
      </c>
      <c r="E12" s="21"/>
      <c r="F12" s="32" t="s">
        <v>191</v>
      </c>
    </row>
    <row r="13" spans="2:16" s="20" customFormat="1" ht="105" customHeight="1" x14ac:dyDescent="0.3">
      <c r="B13" s="29" t="s">
        <v>186</v>
      </c>
      <c r="C13" s="21">
        <v>711</v>
      </c>
      <c r="D13" s="21">
        <v>5211</v>
      </c>
      <c r="E13" s="21"/>
      <c r="F13" s="32" t="s">
        <v>192</v>
      </c>
      <c r="P13" s="124"/>
    </row>
    <row r="14" spans="2:16" s="20" customFormat="1" ht="60.75" customHeight="1" thickBot="1" x14ac:dyDescent="0.35">
      <c r="B14" s="29" t="s">
        <v>187</v>
      </c>
      <c r="C14" s="45">
        <v>716</v>
      </c>
      <c r="D14" s="45">
        <v>5211</v>
      </c>
      <c r="E14" s="45"/>
      <c r="F14" s="40" t="s">
        <v>134</v>
      </c>
    </row>
    <row r="15" spans="2:16" s="20" customFormat="1" ht="27" customHeight="1" thickBot="1" x14ac:dyDescent="0.35">
      <c r="B15" s="66" t="s">
        <v>56</v>
      </c>
      <c r="C15" s="186"/>
      <c r="D15" s="188"/>
      <c r="E15" s="66">
        <f>+E5</f>
        <v>0</v>
      </c>
      <c r="F15" s="147"/>
    </row>
    <row r="16" spans="2:16" s="20" customFormat="1" ht="36" customHeight="1" thickBot="1" x14ac:dyDescent="0.35">
      <c r="B16" s="86" t="s">
        <v>57</v>
      </c>
      <c r="C16" s="112" t="s">
        <v>22</v>
      </c>
      <c r="D16" s="66" t="s">
        <v>23</v>
      </c>
      <c r="E16" s="73"/>
      <c r="F16" s="32"/>
    </row>
    <row r="17" spans="2:6" s="20" customFormat="1" ht="19.5" customHeight="1" x14ac:dyDescent="0.3">
      <c r="B17" s="86"/>
      <c r="C17" s="21"/>
      <c r="D17" s="21"/>
      <c r="E17" s="73"/>
      <c r="F17" s="32"/>
    </row>
    <row r="18" spans="2:6" s="20" customFormat="1" ht="19.5" customHeight="1" x14ac:dyDescent="0.3">
      <c r="B18" s="86">
        <v>2211</v>
      </c>
      <c r="C18" s="21"/>
      <c r="D18" s="21"/>
      <c r="E18" s="73"/>
      <c r="F18" s="32"/>
    </row>
    <row r="19" spans="2:6" s="20" customFormat="1" ht="19.5" customHeight="1" x14ac:dyDescent="0.3">
      <c r="B19" s="86">
        <v>222</v>
      </c>
      <c r="C19" s="21"/>
      <c r="D19" s="21"/>
      <c r="E19" s="73"/>
      <c r="F19" s="32"/>
    </row>
    <row r="20" spans="2:6" s="20" customFormat="1" ht="19.5" customHeight="1" x14ac:dyDescent="0.3">
      <c r="B20" s="86">
        <v>231</v>
      </c>
      <c r="C20" s="21"/>
      <c r="D20" s="21"/>
      <c r="E20" s="73"/>
      <c r="F20" s="32"/>
    </row>
    <row r="21" spans="2:6" s="20" customFormat="1" ht="19.5" customHeight="1" x14ac:dyDescent="0.3">
      <c r="B21" s="86">
        <v>233</v>
      </c>
      <c r="C21" s="21"/>
      <c r="D21" s="21"/>
      <c r="E21" s="73"/>
      <c r="F21" s="32"/>
    </row>
    <row r="22" spans="2:6" s="20" customFormat="1" ht="19.5" customHeight="1" x14ac:dyDescent="0.3">
      <c r="B22" s="86">
        <v>523</v>
      </c>
      <c r="C22" s="21"/>
      <c r="D22" s="21"/>
      <c r="E22" s="73"/>
      <c r="F22" s="32"/>
    </row>
    <row r="23" spans="2:6" s="20" customFormat="1" ht="19.5" customHeight="1" x14ac:dyDescent="0.3">
      <c r="B23" s="86">
        <v>5243</v>
      </c>
      <c r="C23" s="21"/>
      <c r="D23" s="21"/>
      <c r="E23" s="73"/>
      <c r="F23" s="32"/>
    </row>
    <row r="24" spans="2:6" s="20" customFormat="1" ht="17.25" customHeight="1" x14ac:dyDescent="0.3">
      <c r="B24" s="86">
        <v>611</v>
      </c>
      <c r="C24" s="21"/>
      <c r="D24" s="21"/>
      <c r="E24" s="73"/>
      <c r="F24" s="32"/>
    </row>
    <row r="25" spans="2:6" s="20" customFormat="1" ht="17.25" customHeight="1" x14ac:dyDescent="0.3">
      <c r="B25" s="86">
        <v>629</v>
      </c>
      <c r="C25" s="21"/>
      <c r="D25" s="21"/>
      <c r="E25" s="73"/>
      <c r="F25" s="32"/>
    </row>
    <row r="26" spans="2:6" s="20" customFormat="1" ht="17.25" customHeight="1" x14ac:dyDescent="0.3">
      <c r="B26" s="86">
        <v>642</v>
      </c>
      <c r="C26" s="21"/>
      <c r="D26" s="21"/>
      <c r="E26" s="73"/>
      <c r="F26" s="32"/>
    </row>
    <row r="27" spans="2:6" s="20" customFormat="1" ht="17.25" customHeight="1" x14ac:dyDescent="0.3">
      <c r="B27" s="86">
        <v>652</v>
      </c>
      <c r="C27" s="21"/>
      <c r="D27" s="21"/>
      <c r="E27" s="73"/>
      <c r="F27" s="32"/>
    </row>
    <row r="28" spans="2:6" s="20" customFormat="1" ht="17.25" customHeight="1" x14ac:dyDescent="0.3">
      <c r="B28" s="86">
        <v>711</v>
      </c>
      <c r="C28" s="21"/>
      <c r="D28" s="21"/>
      <c r="E28" s="73"/>
      <c r="F28" s="32"/>
    </row>
    <row r="29" spans="2:6" s="20" customFormat="1" ht="17.25" customHeight="1" thickBot="1" x14ac:dyDescent="0.35">
      <c r="B29" s="86">
        <v>716</v>
      </c>
      <c r="C29" s="21"/>
      <c r="D29" s="21"/>
      <c r="E29" s="73"/>
      <c r="F29" s="32"/>
    </row>
    <row r="30" spans="2:6" s="20" customFormat="1" ht="33" customHeight="1" thickBot="1" x14ac:dyDescent="0.35">
      <c r="B30" s="66" t="s">
        <v>56</v>
      </c>
      <c r="C30" s="66">
        <f>SUM(C17:C29)</f>
        <v>0</v>
      </c>
      <c r="D30" s="66">
        <f>SUM(D17:D29)</f>
        <v>0</v>
      </c>
      <c r="E30" s="90"/>
      <c r="F30" s="148"/>
    </row>
  </sheetData>
  <mergeCells count="2">
    <mergeCell ref="D3:F3"/>
    <mergeCell ref="C15:D15"/>
  </mergeCells>
  <pageMargins left="0.2" right="0.19" top="0.28999999999999998" bottom="0.2" header="0.2" footer="0.2"/>
  <pageSetup paperSize="9" scale="85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"/>
  <sheetViews>
    <sheetView topLeftCell="B1" workbookViewId="0">
      <selection activeCell="B5" sqref="B5"/>
    </sheetView>
  </sheetViews>
  <sheetFormatPr defaultRowHeight="16.5" x14ac:dyDescent="0.25"/>
  <cols>
    <col min="1" max="1" width="5.140625" style="125" hidden="1" customWidth="1"/>
    <col min="2" max="2" width="42.85546875" style="125" customWidth="1"/>
    <col min="3" max="3" width="10.5703125" style="125" customWidth="1"/>
    <col min="4" max="4" width="13.140625" style="125" customWidth="1"/>
    <col min="5" max="5" width="12.140625" style="125" customWidth="1"/>
    <col min="6" max="6" width="40.5703125" style="125" customWidth="1"/>
    <col min="7" max="16384" width="9.140625" style="125"/>
  </cols>
  <sheetData>
    <row r="2" spans="2:6" s="20" customFormat="1" ht="24" customHeight="1" thickBot="1" x14ac:dyDescent="0.35">
      <c r="B2" s="145" t="s">
        <v>124</v>
      </c>
      <c r="C2" s="146">
        <v>7</v>
      </c>
      <c r="D2" s="182" t="s">
        <v>193</v>
      </c>
      <c r="E2" s="182"/>
      <c r="F2" s="182"/>
    </row>
    <row r="3" spans="2:6" s="20" customFormat="1" ht="35.25" customHeight="1" thickBot="1" x14ac:dyDescent="0.35">
      <c r="B3" s="66" t="s">
        <v>21</v>
      </c>
      <c r="C3" s="112" t="s">
        <v>22</v>
      </c>
      <c r="D3" s="66" t="s">
        <v>23</v>
      </c>
      <c r="E3" s="112" t="s">
        <v>24</v>
      </c>
      <c r="F3" s="66" t="s">
        <v>25</v>
      </c>
    </row>
    <row r="4" spans="2:6" s="20" customFormat="1" ht="80.25" customHeight="1" x14ac:dyDescent="0.3">
      <c r="B4" s="100" t="s">
        <v>194</v>
      </c>
      <c r="C4" s="21">
        <v>711</v>
      </c>
      <c r="D4" s="149" t="s">
        <v>5</v>
      </c>
      <c r="E4" s="73"/>
      <c r="F4" s="150" t="s">
        <v>195</v>
      </c>
    </row>
    <row r="5" spans="2:6" s="20" customFormat="1" ht="67.5" customHeight="1" x14ac:dyDescent="0.3">
      <c r="B5" s="100" t="s">
        <v>240</v>
      </c>
      <c r="C5" s="151">
        <v>716</v>
      </c>
      <c r="D5" s="152">
        <v>228</v>
      </c>
      <c r="E5" s="71"/>
      <c r="F5" s="85" t="s">
        <v>134</v>
      </c>
    </row>
    <row r="6" spans="2:6" s="20" customFormat="1" ht="20.25" customHeight="1" x14ac:dyDescent="0.3">
      <c r="B6" s="153"/>
      <c r="C6" s="151"/>
      <c r="D6" s="149"/>
      <c r="E6" s="71"/>
      <c r="F6" s="85"/>
    </row>
    <row r="7" spans="2:6" s="20" customFormat="1" ht="20.25" customHeight="1" x14ac:dyDescent="0.3">
      <c r="B7" s="153"/>
      <c r="C7" s="151"/>
      <c r="D7" s="149"/>
      <c r="E7" s="71"/>
      <c r="F7" s="85"/>
    </row>
    <row r="8" spans="2:6" s="20" customFormat="1" ht="20.25" customHeight="1" thickBot="1" x14ac:dyDescent="0.35">
      <c r="B8" s="31"/>
      <c r="C8" s="21"/>
      <c r="D8" s="21"/>
      <c r="E8" s="71"/>
      <c r="F8" s="85"/>
    </row>
    <row r="9" spans="2:6" s="20" customFormat="1" ht="36" customHeight="1" thickBot="1" x14ac:dyDescent="0.35">
      <c r="B9" s="66" t="s">
        <v>56</v>
      </c>
      <c r="C9" s="186"/>
      <c r="D9" s="187"/>
      <c r="E9" s="83">
        <f>SUM(E4:E8)</f>
        <v>0</v>
      </c>
      <c r="F9" s="84"/>
    </row>
    <row r="10" spans="2:6" s="20" customFormat="1" ht="19.5" customHeight="1" thickBot="1" x14ac:dyDescent="0.35">
      <c r="B10" s="31"/>
      <c r="C10" s="21"/>
      <c r="D10" s="21"/>
      <c r="E10" s="71"/>
      <c r="F10" s="85"/>
    </row>
    <row r="11" spans="2:6" s="20" customFormat="1" ht="19.5" customHeight="1" thickBot="1" x14ac:dyDescent="0.35">
      <c r="B11" s="86" t="s">
        <v>57</v>
      </c>
      <c r="C11" s="112" t="s">
        <v>22</v>
      </c>
      <c r="D11" s="66" t="s">
        <v>23</v>
      </c>
      <c r="E11" s="73"/>
      <c r="F11" s="44"/>
    </row>
    <row r="12" spans="2:6" s="20" customFormat="1" ht="19.5" customHeight="1" x14ac:dyDescent="0.3">
      <c r="B12" s="86">
        <v>228</v>
      </c>
      <c r="C12" s="21"/>
      <c r="D12" s="21"/>
      <c r="E12" s="73"/>
      <c r="F12" s="44"/>
    </row>
    <row r="13" spans="2:6" s="20" customFormat="1" ht="24" customHeight="1" x14ac:dyDescent="0.3">
      <c r="B13" s="86">
        <v>711</v>
      </c>
      <c r="C13" s="21"/>
      <c r="D13" s="21"/>
      <c r="E13" s="73"/>
      <c r="F13" s="44"/>
    </row>
    <row r="14" spans="2:6" s="20" customFormat="1" ht="17.25" thickBot="1" x14ac:dyDescent="0.35">
      <c r="B14" s="86">
        <v>716</v>
      </c>
      <c r="C14" s="109"/>
      <c r="D14" s="109"/>
      <c r="E14" s="89"/>
      <c r="F14" s="82"/>
    </row>
    <row r="15" spans="2:6" s="20" customFormat="1" ht="33" customHeight="1" thickBot="1" x14ac:dyDescent="0.35">
      <c r="B15" s="66" t="s">
        <v>56</v>
      </c>
      <c r="C15" s="66">
        <f>SUM(C12:C14)</f>
        <v>0</v>
      </c>
      <c r="D15" s="66">
        <f>SUM(D12:D14)</f>
        <v>0</v>
      </c>
      <c r="E15" s="90"/>
      <c r="F15" s="91"/>
    </row>
    <row r="16" spans="2:6" s="20" customFormat="1" x14ac:dyDescent="0.3"/>
  </sheetData>
  <mergeCells count="2">
    <mergeCell ref="D2:F2"/>
    <mergeCell ref="C9:D9"/>
  </mergeCells>
  <pageMargins left="0.2" right="0.19" top="0.28999999999999998" bottom="0.2" header="0.2" footer="0.2"/>
  <pageSetup paperSize="9" scale="85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B1" workbookViewId="0">
      <selection activeCell="C18" sqref="C18"/>
    </sheetView>
  </sheetViews>
  <sheetFormatPr defaultRowHeight="16.5" x14ac:dyDescent="0.25"/>
  <cols>
    <col min="1" max="1" width="5.140625" style="125" hidden="1" customWidth="1"/>
    <col min="2" max="2" width="45.5703125" style="125" customWidth="1"/>
    <col min="3" max="3" width="10.5703125" style="125" customWidth="1"/>
    <col min="4" max="4" width="13.140625" style="125" customWidth="1"/>
    <col min="5" max="5" width="12.140625" style="125" customWidth="1"/>
    <col min="6" max="6" width="40.5703125" style="125" customWidth="1"/>
    <col min="7" max="16384" width="9.140625" style="125"/>
  </cols>
  <sheetData>
    <row r="1" spans="1:6" ht="12.75" customHeight="1" x14ac:dyDescent="0.25"/>
    <row r="2" spans="1:6" ht="53.25" hidden="1" customHeight="1" x14ac:dyDescent="0.25"/>
    <row r="3" spans="1:6" s="20" customFormat="1" ht="24" customHeight="1" thickBot="1" x14ac:dyDescent="0.35">
      <c r="B3" s="145" t="s">
        <v>124</v>
      </c>
      <c r="C3" s="146">
        <v>13</v>
      </c>
      <c r="D3" s="182" t="s">
        <v>196</v>
      </c>
      <c r="E3" s="182"/>
      <c r="F3" s="182"/>
    </row>
    <row r="4" spans="1:6" s="20" customFormat="1" ht="35.25" customHeight="1" thickBot="1" x14ac:dyDescent="0.35">
      <c r="B4" s="66" t="s">
        <v>21</v>
      </c>
      <c r="C4" s="112" t="s">
        <v>22</v>
      </c>
      <c r="D4" s="66" t="s">
        <v>23</v>
      </c>
      <c r="E4" s="66" t="s">
        <v>24</v>
      </c>
      <c r="F4" s="66" t="s">
        <v>25</v>
      </c>
    </row>
    <row r="5" spans="1:6" s="20" customFormat="1" ht="54" customHeight="1" x14ac:dyDescent="0.3">
      <c r="A5" s="154"/>
      <c r="B5" s="155" t="s">
        <v>197</v>
      </c>
      <c r="C5" s="53">
        <v>611</v>
      </c>
      <c r="D5" s="53">
        <v>331</v>
      </c>
      <c r="E5" s="156"/>
      <c r="F5" s="30" t="s">
        <v>206</v>
      </c>
    </row>
    <row r="6" spans="1:6" s="20" customFormat="1" ht="55.5" customHeight="1" x14ac:dyDescent="0.3">
      <c r="A6" s="154"/>
      <c r="B6" s="157" t="s">
        <v>197</v>
      </c>
      <c r="C6" s="53">
        <v>619</v>
      </c>
      <c r="D6" s="53">
        <v>331</v>
      </c>
      <c r="E6" s="158"/>
      <c r="F6" s="30"/>
    </row>
    <row r="7" spans="1:6" s="20" customFormat="1" ht="70.5" customHeight="1" x14ac:dyDescent="0.3">
      <c r="A7" s="154"/>
      <c r="B7" s="157" t="s">
        <v>239</v>
      </c>
      <c r="C7" s="53">
        <v>629</v>
      </c>
      <c r="D7" s="53">
        <v>331</v>
      </c>
      <c r="E7" s="158"/>
      <c r="F7" s="30"/>
    </row>
    <row r="8" spans="1:6" s="20" customFormat="1" ht="71.25" customHeight="1" x14ac:dyDescent="0.3">
      <c r="B8" s="159" t="s">
        <v>198</v>
      </c>
      <c r="C8" s="54">
        <v>631</v>
      </c>
      <c r="D8" s="54">
        <v>331</v>
      </c>
      <c r="E8" s="160"/>
      <c r="F8" s="161"/>
    </row>
    <row r="9" spans="1:6" s="20" customFormat="1" ht="70.5" customHeight="1" x14ac:dyDescent="0.3">
      <c r="B9" s="159" t="s">
        <v>199</v>
      </c>
      <c r="C9" s="54">
        <v>632</v>
      </c>
      <c r="D9" s="54">
        <v>331</v>
      </c>
      <c r="E9" s="162"/>
      <c r="F9" s="44"/>
    </row>
    <row r="10" spans="1:6" s="20" customFormat="1" ht="71.25" customHeight="1" x14ac:dyDescent="0.3">
      <c r="B10" s="153" t="s">
        <v>200</v>
      </c>
      <c r="C10" s="54">
        <v>639</v>
      </c>
      <c r="D10" s="54">
        <v>331</v>
      </c>
      <c r="E10" s="162"/>
      <c r="F10" s="44"/>
    </row>
    <row r="11" spans="1:6" s="20" customFormat="1" ht="73.5" customHeight="1" x14ac:dyDescent="0.3">
      <c r="B11" s="153" t="s">
        <v>117</v>
      </c>
      <c r="C11" s="54">
        <v>642</v>
      </c>
      <c r="D11" s="54">
        <v>331</v>
      </c>
      <c r="E11" s="162"/>
      <c r="F11" s="44"/>
    </row>
    <row r="12" spans="1:6" s="20" customFormat="1" ht="86.25" customHeight="1" x14ac:dyDescent="0.3">
      <c r="B12" s="159" t="s">
        <v>201</v>
      </c>
      <c r="C12" s="54">
        <v>331</v>
      </c>
      <c r="D12" s="54">
        <v>711</v>
      </c>
      <c r="E12" s="162"/>
      <c r="F12" s="44"/>
    </row>
    <row r="13" spans="1:6" s="20" customFormat="1" ht="85.5" customHeight="1" x14ac:dyDescent="0.3">
      <c r="B13" s="153" t="s">
        <v>241</v>
      </c>
      <c r="C13" s="54">
        <v>331</v>
      </c>
      <c r="D13" s="54">
        <v>716</v>
      </c>
      <c r="E13" s="162"/>
      <c r="F13" s="82" t="s">
        <v>6</v>
      </c>
    </row>
    <row r="14" spans="1:6" s="20" customFormat="1" ht="80.25" customHeight="1" x14ac:dyDescent="0.3">
      <c r="B14" s="153" t="s">
        <v>242</v>
      </c>
      <c r="C14" s="54">
        <v>331</v>
      </c>
      <c r="D14" s="54">
        <v>717</v>
      </c>
      <c r="E14" s="162"/>
      <c r="F14" s="82"/>
    </row>
    <row r="15" spans="1:6" s="20" customFormat="1" ht="61.5" customHeight="1" x14ac:dyDescent="0.3">
      <c r="B15" s="153" t="s">
        <v>202</v>
      </c>
      <c r="C15" s="54">
        <v>331</v>
      </c>
      <c r="D15" s="54">
        <v>719</v>
      </c>
      <c r="E15" s="162"/>
      <c r="F15" s="82"/>
    </row>
    <row r="16" spans="1:6" s="20" customFormat="1" ht="80.25" customHeight="1" x14ac:dyDescent="0.3">
      <c r="B16" s="153" t="s">
        <v>243</v>
      </c>
      <c r="C16" s="54">
        <v>331</v>
      </c>
      <c r="D16" s="54">
        <v>729</v>
      </c>
      <c r="E16" s="162"/>
      <c r="F16" s="82"/>
    </row>
    <row r="17" spans="2:6" s="20" customFormat="1" ht="68.25" customHeight="1" x14ac:dyDescent="0.3">
      <c r="B17" s="153" t="s">
        <v>203</v>
      </c>
      <c r="C17" s="54">
        <v>331</v>
      </c>
      <c r="D17" s="54">
        <v>739</v>
      </c>
      <c r="E17" s="162"/>
      <c r="F17" s="82"/>
    </row>
    <row r="18" spans="2:6" s="20" customFormat="1" ht="53.25" customHeight="1" x14ac:dyDescent="0.3">
      <c r="B18" s="153" t="s">
        <v>204</v>
      </c>
      <c r="C18" s="54">
        <v>331</v>
      </c>
      <c r="D18" s="54">
        <v>343</v>
      </c>
      <c r="E18" s="162"/>
      <c r="F18" s="163" t="s">
        <v>207</v>
      </c>
    </row>
    <row r="19" spans="2:6" s="20" customFormat="1" ht="53.25" customHeight="1" thickBot="1" x14ac:dyDescent="0.35">
      <c r="B19" s="153" t="s">
        <v>205</v>
      </c>
      <c r="C19" s="54">
        <v>343</v>
      </c>
      <c r="D19" s="54">
        <v>331</v>
      </c>
      <c r="E19" s="162"/>
      <c r="F19" s="82"/>
    </row>
    <row r="20" spans="2:6" s="20" customFormat="1" ht="27" customHeight="1" thickBot="1" x14ac:dyDescent="0.35">
      <c r="B20" s="66" t="s">
        <v>56</v>
      </c>
      <c r="C20" s="194"/>
      <c r="D20" s="195"/>
      <c r="E20" s="164"/>
      <c r="F20" s="66">
        <f>SUM(F9:F19)</f>
        <v>0</v>
      </c>
    </row>
    <row r="21" spans="2:6" s="20" customFormat="1" ht="21.75" customHeight="1" thickBot="1" x14ac:dyDescent="0.35">
      <c r="B21" s="165"/>
      <c r="C21" s="166"/>
      <c r="D21" s="166"/>
      <c r="E21" s="167"/>
      <c r="F21" s="168"/>
    </row>
    <row r="22" spans="2:6" s="20" customFormat="1" ht="21.75" customHeight="1" thickBot="1" x14ac:dyDescent="0.35">
      <c r="B22" s="86" t="s">
        <v>57</v>
      </c>
      <c r="C22" s="112" t="s">
        <v>22</v>
      </c>
      <c r="D22" s="66" t="s">
        <v>23</v>
      </c>
      <c r="E22" s="169"/>
      <c r="F22" s="44"/>
    </row>
    <row r="23" spans="2:6" s="20" customFormat="1" ht="21.75" customHeight="1" x14ac:dyDescent="0.3">
      <c r="B23" s="86">
        <v>331</v>
      </c>
      <c r="C23" s="21"/>
      <c r="D23" s="21"/>
      <c r="E23" s="169"/>
      <c r="F23" s="44"/>
    </row>
    <row r="24" spans="2:6" s="20" customFormat="1" ht="21.75" customHeight="1" x14ac:dyDescent="0.3">
      <c r="B24" s="86">
        <v>343</v>
      </c>
      <c r="C24" s="21"/>
      <c r="D24" s="21"/>
      <c r="E24" s="169"/>
      <c r="F24" s="44"/>
    </row>
    <row r="25" spans="2:6" s="20" customFormat="1" ht="21.75" customHeight="1" x14ac:dyDescent="0.3">
      <c r="B25" s="86">
        <v>611</v>
      </c>
      <c r="C25" s="109"/>
      <c r="D25" s="109"/>
      <c r="E25" s="170"/>
      <c r="F25" s="82"/>
    </row>
    <row r="26" spans="2:6" s="20" customFormat="1" ht="21.75" customHeight="1" x14ac:dyDescent="0.3">
      <c r="B26" s="86">
        <v>619</v>
      </c>
      <c r="C26" s="109"/>
      <c r="D26" s="109"/>
      <c r="E26" s="170"/>
      <c r="F26" s="82"/>
    </row>
    <row r="27" spans="2:6" s="20" customFormat="1" ht="21.75" customHeight="1" x14ac:dyDescent="0.3">
      <c r="B27" s="86">
        <v>629</v>
      </c>
      <c r="C27" s="109"/>
      <c r="D27" s="109"/>
      <c r="E27" s="170"/>
      <c r="F27" s="82"/>
    </row>
    <row r="28" spans="2:6" s="20" customFormat="1" ht="21.75" customHeight="1" x14ac:dyDescent="0.3">
      <c r="B28" s="86">
        <v>631</v>
      </c>
      <c r="C28" s="109"/>
      <c r="D28" s="109"/>
      <c r="E28" s="170"/>
      <c r="F28" s="82"/>
    </row>
    <row r="29" spans="2:6" s="20" customFormat="1" ht="21.75" customHeight="1" x14ac:dyDescent="0.3">
      <c r="B29" s="86">
        <v>632</v>
      </c>
      <c r="C29" s="109"/>
      <c r="D29" s="109"/>
      <c r="E29" s="170"/>
      <c r="F29" s="82"/>
    </row>
    <row r="30" spans="2:6" s="20" customFormat="1" ht="21.75" customHeight="1" x14ac:dyDescent="0.3">
      <c r="B30" s="86">
        <v>639</v>
      </c>
      <c r="C30" s="109"/>
      <c r="D30" s="109"/>
      <c r="E30" s="170"/>
      <c r="F30" s="82"/>
    </row>
    <row r="31" spans="2:6" s="20" customFormat="1" ht="21.75" customHeight="1" x14ac:dyDescent="0.3">
      <c r="B31" s="86">
        <v>642</v>
      </c>
      <c r="C31" s="109"/>
      <c r="D31" s="109"/>
      <c r="E31" s="170"/>
      <c r="F31" s="82"/>
    </row>
    <row r="32" spans="2:6" s="20" customFormat="1" ht="21.75" customHeight="1" x14ac:dyDescent="0.3">
      <c r="B32" s="86">
        <v>711</v>
      </c>
      <c r="C32" s="109"/>
      <c r="D32" s="109"/>
      <c r="E32" s="170"/>
      <c r="F32" s="82"/>
    </row>
    <row r="33" spans="2:6" s="20" customFormat="1" ht="21.75" customHeight="1" x14ac:dyDescent="0.3">
      <c r="B33" s="86">
        <v>716</v>
      </c>
      <c r="C33" s="171"/>
      <c r="D33" s="171"/>
      <c r="E33" s="172"/>
      <c r="F33" s="173"/>
    </row>
    <row r="34" spans="2:6" s="20" customFormat="1" ht="21.75" customHeight="1" x14ac:dyDescent="0.3">
      <c r="B34" s="86">
        <v>717</v>
      </c>
      <c r="C34" s="171"/>
      <c r="D34" s="171"/>
      <c r="E34" s="172"/>
      <c r="F34" s="173"/>
    </row>
    <row r="35" spans="2:6" s="20" customFormat="1" ht="21.75" customHeight="1" x14ac:dyDescent="0.3">
      <c r="B35" s="86">
        <v>719</v>
      </c>
      <c r="C35" s="171"/>
      <c r="D35" s="171"/>
      <c r="E35" s="172"/>
      <c r="F35" s="173"/>
    </row>
    <row r="36" spans="2:6" s="20" customFormat="1" ht="21.75" customHeight="1" x14ac:dyDescent="0.3">
      <c r="B36" s="86">
        <v>729</v>
      </c>
      <c r="C36" s="171"/>
      <c r="D36" s="171"/>
      <c r="E36" s="172"/>
      <c r="F36" s="173"/>
    </row>
    <row r="37" spans="2:6" s="20" customFormat="1" ht="21.75" customHeight="1" thickBot="1" x14ac:dyDescent="0.35">
      <c r="B37" s="86">
        <v>739</v>
      </c>
      <c r="C37" s="171"/>
      <c r="D37" s="171"/>
      <c r="E37" s="172"/>
      <c r="F37" s="173"/>
    </row>
    <row r="38" spans="2:6" s="20" customFormat="1" ht="20.25" customHeight="1" thickBot="1" x14ac:dyDescent="0.35">
      <c r="B38" s="26" t="s">
        <v>56</v>
      </c>
      <c r="C38" s="94">
        <f>SUM(C23:C37)</f>
        <v>0</v>
      </c>
      <c r="D38" s="66">
        <f>SUM(D23:D37)</f>
        <v>0</v>
      </c>
      <c r="E38" s="66"/>
      <c r="F38" s="66"/>
    </row>
  </sheetData>
  <mergeCells count="2">
    <mergeCell ref="D3:F3"/>
    <mergeCell ref="C20:D20"/>
  </mergeCells>
  <pageMargins left="0.2" right="0.19" top="0.28999999999999998" bottom="0.2" header="0.2" footer="0.2"/>
  <pageSetup paperSize="9" scale="85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order 1</vt:lpstr>
      <vt:lpstr>order 2</vt:lpstr>
      <vt:lpstr>order 3 ashx.</vt:lpstr>
      <vt:lpstr>order 4 HM</vt:lpstr>
      <vt:lpstr>order 4 HM vorpes nerdr.</vt:lpstr>
      <vt:lpstr>Order 5 pasharner</vt:lpstr>
      <vt:lpstr>Order 6 hasuyt, caxser </vt:lpstr>
      <vt:lpstr>Order 7 arhashiv </vt:lpstr>
      <vt:lpstr>Order 13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2019-12-25T07:16:43Z</dcterms:modified>
</cp:coreProperties>
</file>